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stucky\Desktop\PPP2 Spreadsheets\"/>
    </mc:Choice>
  </mc:AlternateContent>
  <xr:revisionPtr revIDLastSave="0" documentId="8_{92F8D091-94CB-4C0A-87B5-487327F811F2}" xr6:coauthVersionLast="41" xr6:coauthVersionMax="41" xr10:uidLastSave="{00000000-0000-0000-0000-000000000000}"/>
  <bookViews>
    <workbookView xWindow="34890" yWindow="75" windowWidth="21600" windowHeight="11265" xr2:uid="{03B7AA35-AF9D-4375-9F71-87C7FABEDE92}"/>
  </bookViews>
  <sheets>
    <sheet name="New Business SBA-PPP Loa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5" i="1" l="1"/>
  <c r="I37" i="1" s="1"/>
  <c r="I38" i="1" s="1"/>
  <c r="F63" i="1" s="1"/>
  <c r="F66" i="1" s="1"/>
  <c r="F67" i="1" s="1"/>
  <c r="I36" i="1"/>
  <c r="F37" i="1"/>
  <c r="F38" i="1" s="1"/>
  <c r="G37" i="1"/>
  <c r="H37" i="1"/>
  <c r="G38" i="1"/>
  <c r="H38" i="1"/>
  <c r="H46" i="1"/>
  <c r="H48" i="1" s="1"/>
  <c r="F64" i="1" s="1"/>
  <c r="H47" i="1"/>
  <c r="H54" i="1"/>
  <c r="F65" i="1"/>
  <c r="F68" i="1"/>
  <c r="F70" i="1" l="1"/>
  <c r="F69" i="1"/>
</calcChain>
</file>

<file path=xl/sharedStrings.xml><?xml version="1.0" encoding="utf-8"?>
<sst xmlns="http://schemas.openxmlformats.org/spreadsheetml/2006/main" count="60" uniqueCount="57">
  <si>
    <t>SBA PPP Loan Website and Guidance</t>
  </si>
  <si>
    <t>** The information provided in this tool is based upon the best and most current information provided by the SBA. It should not be relied upon as a substitute for legal or accounting advice from applicant’s own advisors. Please note that providing an accurate calculation and documentation of total payroll costs (e.g. paid salary/wages, allowable paid benefits, allowable paid taxes) is the responsibility of the applicant, which will be attested to as part of the application.  Therefore, applicant must ensure that the payroll costs utilized to calculate the loan amount fully align with the most recent parameters required by SBA, as described in the SBA Interim Final Rule, SBA/Treasury Department PPP FAQs, and any other guidance as updated on the SBA PPP site.  If applicant has questions on the allowable inclusion of certain payroll costs, it is recommended that they consult their own accounting or legal counsel. Nothing provided herein is to be construed as a promise or guarantee about the approval or forgiveness of an applicant’s loan.**</t>
  </si>
  <si>
    <t xml:space="preserve">(2) If the applicant applied for and received a Economic Injury Disaster Loan (EIDL) between January 31, 2020 and April 3, 2020 and the loan was for the purpose of paying payroll cost, business mortgage, rent, utilities and internet on any other business debt obligations that were incurred before February 15, 2020, the applicant may apply for and use the PPP loan proceeds to refinance the portion of the EIDL loan that has already been advanced. </t>
  </si>
  <si>
    <t>(1) Any compensation to an employee whose principal residence is outside of the United States is not eligible as part of the SBA-PPP Payroll Calculation.</t>
  </si>
  <si>
    <t>* 1st Draw PPP Loans have a maximum loan amount of $10,000,000.  2nd Draw PPP Loans have a maximum loan amount of $2,000,000.</t>
  </si>
  <si>
    <t>Draw 2* SBA PPP Loan Amount ((A-B-C)x2.5)+D</t>
  </si>
  <si>
    <t>Draw 1* SBA PPP Loan Amount ((A-B-C)x2.5)+D</t>
  </si>
  <si>
    <t xml:space="preserve"> </t>
  </si>
  <si>
    <t>Refinance of Funded SBA Economic Injury Disaster Loan (Section D)</t>
  </si>
  <si>
    <t>SBA - PPP Payroll Eligible Payroll (A-B-C) x 2.5</t>
  </si>
  <si>
    <t>Eligible Monthly Payroll Expense (A-B-C)</t>
  </si>
  <si>
    <t>Payroll Reduction for Employee(s) with Principal Residence Outside the U.S. (Section C)</t>
  </si>
  <si>
    <t>Payroll Reduction Due to $100K Annualized Income Limitation (Section B)</t>
  </si>
  <si>
    <t>Average Monthly Payroll Expense (Section A)</t>
  </si>
  <si>
    <t>Average Monthly Payroll Eligible for PPP Program</t>
  </si>
  <si>
    <t xml:space="preserve">Eligible SBA Economic Injury Disaster Loan Amount </t>
  </si>
  <si>
    <t>Eligible SBA Economic Injury Disaster Loan that will be Refinanced with Proceeds of PPP</t>
  </si>
  <si>
    <t>Section D</t>
  </si>
  <si>
    <t>Monthly Income of Employee  Whose Principal Residence is Outside US (Excluded from Eligible Payroll)</t>
  </si>
  <si>
    <t>Annualized Income for Employees Whose Principal Residence is Outside US</t>
  </si>
  <si>
    <t>Compensation for Employee(s) Whose Principal Place of Residence is Outside the United States (1)</t>
  </si>
  <si>
    <t>Section C</t>
  </si>
  <si>
    <t>Reduction to Average Monthly Payroll due to $100,000 Annualized Income Limitation</t>
  </si>
  <si>
    <t>Maximum Allowable Monthly Income Per PPP Limitations</t>
  </si>
  <si>
    <t>Average Monthly Wages of Employees who made more than $16,667 during the two month period ($100K Annualized)</t>
  </si>
  <si>
    <t>Total sum of the income for the employees who made more than $16,667 during the 2.0 month period (income earned during two month period)</t>
  </si>
  <si>
    <t>Total Number of Employees that made more than $16,667 during the two month period</t>
  </si>
  <si>
    <t>(or $16,667 during the two month period)</t>
  </si>
  <si>
    <r>
      <t xml:space="preserve">Employees with </t>
    </r>
    <r>
      <rPr>
        <b/>
        <u/>
        <sz val="12"/>
        <color theme="0"/>
        <rFont val="Calibri"/>
        <family val="2"/>
        <scheme val="minor"/>
      </rPr>
      <t xml:space="preserve">Annualized </t>
    </r>
    <r>
      <rPr>
        <b/>
        <sz val="12"/>
        <color theme="0"/>
        <rFont val="Calibri"/>
        <family val="2"/>
        <scheme val="minor"/>
      </rPr>
      <t>Income Greater than $100,000  (Exclude Non-Residence Employees from Totals)</t>
    </r>
  </si>
  <si>
    <t>Section B</t>
  </si>
  <si>
    <t>Monthly Average</t>
  </si>
  <si>
    <t>Total</t>
  </si>
  <si>
    <t>Total Payroll Cost</t>
  </si>
  <si>
    <t>State and Local Taxes Paid</t>
  </si>
  <si>
    <t>Benefits (Health Care/Retirement, etc.)</t>
  </si>
  <si>
    <t>Salary/Wages/Commissions</t>
  </si>
  <si>
    <t>Average Number of Employees</t>
  </si>
  <si>
    <t>Period</t>
  </si>
  <si>
    <t>Acceptable supporting documentation includes third party payroll information, IRS Form 941 or Form 943 (# of employees, wages, along with internal or third party statements documenting the level of allowable benefits and taxes.  Please see source of information document for further detail on allowable supporting documentation.</t>
  </si>
  <si>
    <t>PAYROLL EXPENSE</t>
  </si>
  <si>
    <t>Utilize the 2 rows to record the operation's Number of Employees, Salary/Wages/Commissions, Benefits (Health Insurance/Retirement, etc.), and State and Local Taxes Paid (State Unemployment Insurance and Employer Paid State Disability Insurance, etc.).</t>
  </si>
  <si>
    <t>Section A</t>
  </si>
  <si>
    <t xml:space="preserve">If rolling up employees from affiliated organizations, please provided a description of how the number of employees was calculated. </t>
  </si>
  <si>
    <t>Number of Employees as of Application Date:</t>
  </si>
  <si>
    <t>Employee Count</t>
  </si>
  <si>
    <t>EIN or Tax ID</t>
  </si>
  <si>
    <t>Entity Name</t>
  </si>
  <si>
    <t>(If rolling up affiliated entities into this application, please provide the entities' names and EINs or Tax IDs)</t>
  </si>
  <si>
    <t>Additional Affiliated Entities and Corresponding EIN's Rolling up Under Application</t>
  </si>
  <si>
    <t>No</t>
  </si>
  <si>
    <t>Yes</t>
  </si>
  <si>
    <t>EIN or Tax ID:</t>
  </si>
  <si>
    <t xml:space="preserve">Business Name: </t>
  </si>
  <si>
    <r>
      <rPr>
        <b/>
        <i/>
        <sz val="11"/>
        <rFont val="Calibri"/>
        <family val="2"/>
        <scheme val="minor"/>
      </rPr>
      <t xml:space="preserve">Due to SBA requirements, supporting documentation is required to complete a SBA-PPP loan application.  The supporting documentation must adequately and clearly support and identify (e.g. highlight, circle, etc.) the data entered into the yellow fields on this worksheet and the corresponding application cells.  </t>
    </r>
    <r>
      <rPr>
        <b/>
        <i/>
        <sz val="14"/>
        <rFont val="Calibri"/>
        <family val="2"/>
        <scheme val="minor"/>
      </rPr>
      <t>Lack of adequate or clear documentation will slow, or in some cases, prevent the processing of your SBA-PPP loan application</t>
    </r>
    <r>
      <rPr>
        <b/>
        <i/>
        <sz val="11"/>
        <rFont val="Calibri"/>
        <family val="2"/>
        <scheme val="minor"/>
      </rPr>
      <t>.</t>
    </r>
  </si>
  <si>
    <t xml:space="preserve">For new businesses, this calculator** is intended to support the applicant and/or representative in the completion of the SBA-PPP loan application.  Enter information into cells that are shaded yellow (when applicable) to complete the loan calculator.  If a yellow cell does not apply, please leave blank. </t>
  </si>
  <si>
    <t>New Business Calculator</t>
  </si>
  <si>
    <t>AAC SBA - Paycheck Protection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</si>
</sst>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u/>
      <sz val="11"/>
      <color theme="10"/>
      <name val="Calibri"/>
      <family val="2"/>
      <scheme val="minor"/>
    </font>
    <font>
      <b/>
      <u/>
      <sz val="11"/>
      <color theme="10"/>
      <name val="Calibri"/>
      <family val="2"/>
      <scheme val="minor"/>
    </font>
    <font>
      <b/>
      <sz val="16"/>
      <color theme="1"/>
      <name val="Calibri"/>
      <family val="2"/>
      <scheme val="minor"/>
    </font>
    <font>
      <b/>
      <sz val="12"/>
      <color theme="0"/>
      <name val="Calibri"/>
      <family val="2"/>
      <scheme val="minor"/>
    </font>
    <font>
      <b/>
      <sz val="16"/>
      <name val="Calibri"/>
      <family val="2"/>
      <scheme val="minor"/>
    </font>
    <font>
      <sz val="11"/>
      <name val="Calibri"/>
      <family val="2"/>
      <scheme val="minor"/>
    </font>
    <font>
      <b/>
      <sz val="11"/>
      <name val="Calibri"/>
      <family val="2"/>
      <scheme val="minor"/>
    </font>
    <font>
      <b/>
      <u/>
      <sz val="12"/>
      <color theme="0"/>
      <name val="Calibri"/>
      <family val="2"/>
      <scheme val="minor"/>
    </font>
    <font>
      <b/>
      <sz val="10"/>
      <color theme="0"/>
      <name val="Calibri"/>
      <family val="2"/>
      <scheme val="minor"/>
    </font>
    <font>
      <b/>
      <sz val="11"/>
      <color theme="1" tint="0.249977111117893"/>
      <name val="Calibri"/>
      <family val="2"/>
      <scheme val="minor"/>
    </font>
    <font>
      <b/>
      <i/>
      <sz val="11"/>
      <color theme="1" tint="0.249977111117893"/>
      <name val="Calibri"/>
      <family val="2"/>
      <scheme val="minor"/>
    </font>
    <font>
      <b/>
      <sz val="9"/>
      <color theme="1"/>
      <name val="Calibri"/>
      <family val="2"/>
      <scheme val="minor"/>
    </font>
    <font>
      <b/>
      <sz val="9"/>
      <color theme="0"/>
      <name val="Calibri"/>
      <family val="2"/>
      <scheme val="minor"/>
    </font>
    <font>
      <sz val="16"/>
      <color theme="1"/>
      <name val="Calibri"/>
      <family val="2"/>
      <scheme val="minor"/>
    </font>
    <font>
      <b/>
      <i/>
      <sz val="11"/>
      <name val="Calibri"/>
      <family val="2"/>
      <scheme val="minor"/>
    </font>
    <font>
      <b/>
      <i/>
      <sz val="14"/>
      <name val="Calibri"/>
      <family val="2"/>
      <scheme val="minor"/>
    </font>
    <font>
      <b/>
      <sz val="28"/>
      <color theme="0"/>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theme="5" tint="0.39997558519241921"/>
        <bgColor indexed="64"/>
      </patternFill>
    </fill>
    <fill>
      <patternFill patternType="solid">
        <fgColor theme="2"/>
        <bgColor indexed="64"/>
      </patternFill>
    </fill>
    <fill>
      <patternFill patternType="solid">
        <fgColor theme="9"/>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2" tint="-9.9978637043366805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69">
    <xf numFmtId="0" fontId="0" fillId="0" borderId="0" xfId="0"/>
    <xf numFmtId="0" fontId="0" fillId="0" borderId="0" xfId="0" applyProtection="1"/>
    <xf numFmtId="0" fontId="0" fillId="2" borderId="0" xfId="0" applyFill="1" applyProtection="1"/>
    <xf numFmtId="0" fontId="0" fillId="0" borderId="1" xfId="0" applyBorder="1" applyProtection="1"/>
    <xf numFmtId="0" fontId="5" fillId="0" borderId="2" xfId="0" applyFont="1" applyBorder="1" applyAlignment="1" applyProtection="1">
      <alignment horizontal="center" wrapText="1"/>
    </xf>
    <xf numFmtId="0" fontId="7" fillId="0" borderId="2" xfId="2" applyFont="1" applyFill="1" applyBorder="1" applyAlignment="1" applyProtection="1">
      <alignment horizontal="center" wrapText="1"/>
    </xf>
    <xf numFmtId="0" fontId="0" fillId="0" borderId="3" xfId="0" applyBorder="1" applyProtection="1"/>
    <xf numFmtId="0" fontId="0" fillId="0" borderId="4" xfId="0" applyBorder="1" applyProtection="1"/>
    <xf numFmtId="0" fontId="5" fillId="0" borderId="0" xfId="0" applyFont="1" applyBorder="1" applyAlignment="1" applyProtection="1">
      <alignment horizontal="center" wrapText="1"/>
    </xf>
    <xf numFmtId="0" fontId="6" fillId="0" borderId="0" xfId="2" applyFill="1" applyBorder="1" applyAlignment="1" applyProtection="1">
      <alignment horizontal="center" wrapText="1"/>
    </xf>
    <xf numFmtId="0" fontId="0" fillId="0" borderId="5" xfId="0" applyBorder="1" applyProtection="1"/>
    <xf numFmtId="0" fontId="0" fillId="0" borderId="4" xfId="0" applyBorder="1" applyAlignment="1" applyProtection="1">
      <alignment wrapText="1"/>
    </xf>
    <xf numFmtId="0" fontId="4" fillId="0" borderId="0" xfId="0" applyFont="1" applyBorder="1" applyAlignment="1" applyProtection="1">
      <alignment horizontal="center" vertical="center" wrapText="1"/>
    </xf>
    <xf numFmtId="0" fontId="0" fillId="0" borderId="0" xfId="0" applyBorder="1" applyAlignment="1" applyProtection="1">
      <alignment horizontal="left" wrapText="1"/>
    </xf>
    <xf numFmtId="0" fontId="0" fillId="0" borderId="0" xfId="0" applyBorder="1" applyAlignment="1" applyProtection="1">
      <alignment horizontal="left" wrapText="1"/>
    </xf>
    <xf numFmtId="0" fontId="0" fillId="0" borderId="0" xfId="0" applyBorder="1" applyProtection="1"/>
    <xf numFmtId="0" fontId="0" fillId="0" borderId="0" xfId="0" applyNumberFormat="1" applyBorder="1" applyProtection="1"/>
    <xf numFmtId="44" fontId="8" fillId="0" borderId="0" xfId="0" applyNumberFormat="1" applyFont="1" applyFill="1" applyBorder="1" applyProtection="1"/>
    <xf numFmtId="0" fontId="8" fillId="0" borderId="0" xfId="0" applyFont="1" applyFill="1" applyBorder="1" applyAlignment="1" applyProtection="1">
      <alignment horizontal="left"/>
    </xf>
    <xf numFmtId="44" fontId="8" fillId="3" borderId="6" xfId="0" applyNumberFormat="1" applyFont="1" applyFill="1" applyBorder="1" applyProtection="1"/>
    <xf numFmtId="0" fontId="8" fillId="3" borderId="7" xfId="0" applyFont="1" applyFill="1" applyBorder="1" applyAlignment="1" applyProtection="1">
      <alignment horizontal="left"/>
    </xf>
    <xf numFmtId="0" fontId="8" fillId="3" borderId="8" xfId="0" applyFont="1" applyFill="1" applyBorder="1" applyAlignment="1" applyProtection="1">
      <alignment horizontal="left"/>
    </xf>
    <xf numFmtId="0" fontId="3" fillId="0" borderId="0" xfId="0" applyFont="1" applyBorder="1" applyProtection="1"/>
    <xf numFmtId="44" fontId="1" fillId="0" borderId="9" xfId="1" applyFont="1" applyFill="1" applyBorder="1" applyProtection="1"/>
    <xf numFmtId="0" fontId="4" fillId="0" borderId="10" xfId="0" applyFont="1" applyFill="1" applyBorder="1" applyAlignment="1" applyProtection="1">
      <alignment horizontal="center"/>
    </xf>
    <xf numFmtId="0" fontId="0" fillId="0" borderId="11" xfId="0" applyFont="1" applyFill="1" applyBorder="1" applyProtection="1"/>
    <xf numFmtId="44" fontId="4" fillId="4" borderId="9" xfId="0" applyNumberFormat="1" applyFont="1" applyFill="1" applyBorder="1" applyProtection="1"/>
    <xf numFmtId="0" fontId="4" fillId="4" borderId="12" xfId="0" applyFont="1" applyFill="1" applyBorder="1" applyAlignment="1" applyProtection="1">
      <alignment horizontal="left"/>
    </xf>
    <xf numFmtId="0" fontId="4" fillId="4" borderId="13" xfId="0" applyFont="1" applyFill="1" applyBorder="1" applyAlignment="1" applyProtection="1">
      <alignment horizontal="left"/>
    </xf>
    <xf numFmtId="44" fontId="4" fillId="4" borderId="6" xfId="0" applyNumberFormat="1" applyFont="1" applyFill="1" applyBorder="1" applyProtection="1"/>
    <xf numFmtId="0" fontId="4" fillId="4" borderId="7" xfId="0" applyFont="1" applyFill="1" applyBorder="1" applyAlignment="1" applyProtection="1">
      <alignment horizontal="left"/>
    </xf>
    <xf numFmtId="0" fontId="4" fillId="4" borderId="8" xfId="0" applyFont="1" applyFill="1" applyBorder="1" applyAlignment="1" applyProtection="1">
      <alignment horizontal="left"/>
    </xf>
    <xf numFmtId="44" fontId="0" fillId="0" borderId="14" xfId="0" applyNumberFormat="1" applyBorder="1" applyProtection="1"/>
    <xf numFmtId="0" fontId="0" fillId="0" borderId="15" xfId="0" applyBorder="1" applyAlignment="1" applyProtection="1">
      <alignment horizontal="left" wrapText="1"/>
    </xf>
    <xf numFmtId="0" fontId="0" fillId="0" borderId="16" xfId="0" applyBorder="1" applyAlignment="1" applyProtection="1">
      <alignment horizontal="left" wrapText="1"/>
    </xf>
    <xf numFmtId="44" fontId="0" fillId="0" borderId="17" xfId="0" applyNumberFormat="1" applyBorder="1" applyProtection="1"/>
    <xf numFmtId="0" fontId="0" fillId="0" borderId="18" xfId="0" applyBorder="1" applyAlignment="1" applyProtection="1">
      <alignment horizontal="left"/>
    </xf>
    <xf numFmtId="0" fontId="0" fillId="0" borderId="19" xfId="0" applyBorder="1" applyAlignment="1" applyProtection="1">
      <alignment horizontal="left"/>
    </xf>
    <xf numFmtId="44" fontId="0" fillId="0" borderId="20" xfId="0" applyNumberFormat="1" applyBorder="1" applyProtection="1"/>
    <xf numFmtId="0" fontId="0" fillId="0" borderId="21" xfId="0" applyBorder="1" applyAlignment="1" applyProtection="1">
      <alignment horizontal="left"/>
    </xf>
    <xf numFmtId="0" fontId="0" fillId="0" borderId="22" xfId="0" applyBorder="1" applyAlignment="1" applyProtection="1">
      <alignment horizontal="left"/>
    </xf>
    <xf numFmtId="0" fontId="9" fillId="5" borderId="23" xfId="0" applyFont="1" applyFill="1" applyBorder="1" applyAlignment="1" applyProtection="1">
      <alignment horizontal="center"/>
    </xf>
    <xf numFmtId="0" fontId="9" fillId="5" borderId="24" xfId="0" applyFont="1" applyFill="1" applyBorder="1" applyAlignment="1" applyProtection="1">
      <alignment horizontal="center"/>
    </xf>
    <xf numFmtId="0" fontId="9" fillId="5" borderId="13" xfId="0" applyFont="1" applyFill="1" applyBorder="1" applyAlignment="1" applyProtection="1">
      <alignment horizontal="center"/>
    </xf>
    <xf numFmtId="44" fontId="4" fillId="6" borderId="6" xfId="1" applyFont="1" applyFill="1" applyBorder="1" applyAlignment="1" applyProtection="1">
      <alignment horizontal="center"/>
      <protection locked="0"/>
    </xf>
    <xf numFmtId="44" fontId="4" fillId="6" borderId="25" xfId="1" applyFont="1" applyFill="1" applyBorder="1" applyAlignment="1" applyProtection="1">
      <alignment horizontal="center"/>
      <protection locked="0"/>
    </xf>
    <xf numFmtId="0" fontId="4" fillId="4" borderId="26" xfId="0" applyFont="1" applyFill="1" applyBorder="1" applyAlignment="1" applyProtection="1">
      <alignment horizontal="left"/>
    </xf>
    <xf numFmtId="0" fontId="10" fillId="7" borderId="27" xfId="0" applyFont="1" applyFill="1" applyBorder="1" applyAlignment="1" applyProtection="1">
      <alignment horizontal="center"/>
    </xf>
    <xf numFmtId="0" fontId="4" fillId="4" borderId="28" xfId="0" applyFont="1" applyFill="1" applyBorder="1" applyAlignment="1" applyProtection="1">
      <alignment horizontal="center"/>
    </xf>
    <xf numFmtId="44" fontId="4" fillId="4" borderId="29" xfId="0" applyNumberFormat="1" applyFont="1" applyFill="1" applyBorder="1" applyAlignment="1" applyProtection="1">
      <alignment horizontal="center"/>
    </xf>
    <xf numFmtId="0" fontId="4" fillId="4" borderId="25" xfId="0" applyFont="1" applyFill="1" applyBorder="1" applyAlignment="1" applyProtection="1">
      <alignment horizontal="left"/>
    </xf>
    <xf numFmtId="0" fontId="4" fillId="4" borderId="30" xfId="0" applyFont="1" applyFill="1" applyBorder="1" applyAlignment="1" applyProtection="1">
      <alignment horizontal="left"/>
    </xf>
    <xf numFmtId="44" fontId="1" fillId="6" borderId="9" xfId="1" applyFont="1" applyFill="1" applyBorder="1" applyAlignment="1" applyProtection="1">
      <alignment horizontal="center"/>
      <protection locked="0"/>
    </xf>
    <xf numFmtId="44" fontId="1" fillId="6" borderId="10" xfId="1" applyFont="1" applyFill="1" applyBorder="1" applyAlignment="1" applyProtection="1">
      <alignment horizontal="center"/>
      <protection locked="0"/>
    </xf>
    <xf numFmtId="0" fontId="11" fillId="0" borderId="10" xfId="0" applyFont="1" applyBorder="1" applyAlignment="1" applyProtection="1">
      <alignment horizontal="left"/>
    </xf>
    <xf numFmtId="0" fontId="11" fillId="0" borderId="11" xfId="0" applyFont="1" applyBorder="1" applyAlignment="1" applyProtection="1">
      <alignment horizontal="left"/>
    </xf>
    <xf numFmtId="0" fontId="9" fillId="5" borderId="28" xfId="0" applyFont="1" applyFill="1" applyBorder="1" applyAlignment="1" applyProtection="1">
      <alignment horizontal="center"/>
    </xf>
    <xf numFmtId="0" fontId="9" fillId="5" borderId="26" xfId="0" applyFont="1" applyFill="1" applyBorder="1" applyAlignment="1" applyProtection="1">
      <alignment horizontal="center"/>
    </xf>
    <xf numFmtId="0" fontId="9" fillId="5" borderId="8" xfId="0" applyFont="1" applyFill="1" applyBorder="1" applyAlignment="1" applyProtection="1">
      <alignment horizontal="center"/>
    </xf>
    <xf numFmtId="44" fontId="0" fillId="0" borderId="0" xfId="0" applyNumberFormat="1" applyBorder="1" applyProtection="1"/>
    <xf numFmtId="44" fontId="4" fillId="4" borderId="6" xfId="1" applyNumberFormat="1" applyFont="1" applyFill="1" applyBorder="1" applyAlignment="1" applyProtection="1">
      <alignment horizontal="center"/>
    </xf>
    <xf numFmtId="0" fontId="12" fillId="4" borderId="7" xfId="0" applyFont="1" applyFill="1" applyBorder="1" applyAlignment="1" applyProtection="1">
      <alignment horizontal="left"/>
    </xf>
    <xf numFmtId="0" fontId="12" fillId="4" borderId="26" xfId="0" applyFont="1" applyFill="1" applyBorder="1" applyAlignment="1" applyProtection="1">
      <alignment horizontal="left"/>
    </xf>
    <xf numFmtId="0" fontId="12" fillId="4" borderId="8" xfId="0" applyFont="1" applyFill="1" applyBorder="1" applyAlignment="1" applyProtection="1">
      <alignment horizontal="left"/>
    </xf>
    <xf numFmtId="44" fontId="0" fillId="0" borderId="14" xfId="1" applyNumberFormat="1" applyFont="1" applyFill="1" applyBorder="1" applyAlignment="1" applyProtection="1">
      <alignment horizontal="center"/>
    </xf>
    <xf numFmtId="0" fontId="0" fillId="0" borderId="15" xfId="0" applyBorder="1" applyAlignment="1" applyProtection="1">
      <alignment horizontal="left"/>
    </xf>
    <xf numFmtId="0" fontId="0" fillId="0" borderId="31" xfId="0" applyBorder="1" applyAlignment="1" applyProtection="1">
      <alignment horizontal="left"/>
    </xf>
    <xf numFmtId="0" fontId="0" fillId="0" borderId="16" xfId="0" applyBorder="1" applyAlignment="1" applyProtection="1">
      <alignment horizontal="left"/>
    </xf>
    <xf numFmtId="44" fontId="0" fillId="0" borderId="17" xfId="1" applyNumberFormat="1" applyFont="1" applyFill="1" applyBorder="1" applyAlignment="1" applyProtection="1">
      <alignment horizontal="center"/>
    </xf>
    <xf numFmtId="0" fontId="0" fillId="0" borderId="18" xfId="0" applyFill="1" applyBorder="1" applyAlignment="1" applyProtection="1">
      <alignment horizontal="left"/>
    </xf>
    <xf numFmtId="0" fontId="0" fillId="0" borderId="32" xfId="0" applyFill="1" applyBorder="1" applyAlignment="1" applyProtection="1">
      <alignment horizontal="left"/>
    </xf>
    <xf numFmtId="0" fontId="0" fillId="0" borderId="19" xfId="0" applyFill="1" applyBorder="1" applyAlignment="1" applyProtection="1">
      <alignment horizontal="left"/>
    </xf>
    <xf numFmtId="44" fontId="0" fillId="6" borderId="17" xfId="1" applyNumberFormat="1" applyFont="1" applyFill="1" applyBorder="1" applyAlignment="1" applyProtection="1">
      <alignment horizontal="center"/>
      <protection locked="0"/>
    </xf>
    <xf numFmtId="0" fontId="0" fillId="0" borderId="33" xfId="0" applyFill="1" applyBorder="1" applyAlignment="1" applyProtection="1">
      <alignment horizontal="left"/>
    </xf>
    <xf numFmtId="0" fontId="0" fillId="0" borderId="34" xfId="0" applyFill="1" applyBorder="1" applyAlignment="1" applyProtection="1">
      <alignment horizontal="left"/>
    </xf>
    <xf numFmtId="0" fontId="0" fillId="6" borderId="35" xfId="0" applyFill="1" applyBorder="1" applyAlignment="1" applyProtection="1">
      <alignment horizontal="center"/>
      <protection locked="0"/>
    </xf>
    <xf numFmtId="0" fontId="0" fillId="0" borderId="36" xfId="0" applyFill="1" applyBorder="1" applyAlignment="1" applyProtection="1">
      <alignment horizontal="left"/>
    </xf>
    <xf numFmtId="0" fontId="0" fillId="0" borderId="37" xfId="0" applyFill="1" applyBorder="1" applyAlignment="1" applyProtection="1">
      <alignment horizontal="left"/>
    </xf>
    <xf numFmtId="0" fontId="9" fillId="5" borderId="1" xfId="0" applyFont="1" applyFill="1" applyBorder="1" applyAlignment="1" applyProtection="1">
      <alignment horizontal="center"/>
    </xf>
    <xf numFmtId="0" fontId="9" fillId="5" borderId="2" xfId="0" applyFont="1" applyFill="1" applyBorder="1" applyAlignment="1" applyProtection="1">
      <alignment horizontal="center"/>
    </xf>
    <xf numFmtId="0" fontId="9" fillId="5" borderId="3" xfId="0" applyFont="1" applyFill="1" applyBorder="1" applyAlignment="1" applyProtection="1">
      <alignment horizontal="center"/>
    </xf>
    <xf numFmtId="44" fontId="4" fillId="4" borderId="25" xfId="0" applyNumberFormat="1" applyFont="1" applyFill="1" applyBorder="1" applyProtection="1"/>
    <xf numFmtId="0" fontId="4" fillId="4" borderId="7" xfId="0" applyFont="1" applyFill="1" applyBorder="1" applyAlignment="1" applyProtection="1">
      <alignment horizontal="center"/>
    </xf>
    <xf numFmtId="0" fontId="4" fillId="4" borderId="8" xfId="0" applyFont="1" applyFill="1" applyBorder="1" applyAlignment="1" applyProtection="1">
      <alignment horizontal="center"/>
    </xf>
    <xf numFmtId="44" fontId="4" fillId="0" borderId="9" xfId="1" applyFont="1" applyBorder="1" applyProtection="1"/>
    <xf numFmtId="44" fontId="4" fillId="0" borderId="10" xfId="1" applyFont="1" applyBorder="1" applyProtection="1"/>
    <xf numFmtId="0" fontId="4" fillId="0" borderId="7" xfId="0" applyFont="1" applyFill="1" applyBorder="1" applyAlignment="1" applyProtection="1">
      <alignment horizontal="center"/>
    </xf>
    <xf numFmtId="0" fontId="4" fillId="0" borderId="8" xfId="0" applyFont="1" applyFill="1" applyBorder="1" applyAlignment="1" applyProtection="1">
      <alignment horizontal="center"/>
    </xf>
    <xf numFmtId="44" fontId="0" fillId="0" borderId="17" xfId="1" applyFont="1" applyBorder="1" applyProtection="1"/>
    <xf numFmtId="44" fontId="0" fillId="6" borderId="33" xfId="1" applyFont="1" applyFill="1" applyBorder="1" applyProtection="1">
      <protection locked="0"/>
    </xf>
    <xf numFmtId="0" fontId="0" fillId="6" borderId="33" xfId="0" applyFill="1" applyBorder="1" applyProtection="1">
      <protection locked="0"/>
    </xf>
    <xf numFmtId="17" fontId="4" fillId="0" borderId="34" xfId="0" applyNumberFormat="1" applyFont="1" applyBorder="1" applyAlignment="1" applyProtection="1">
      <alignment horizontal="center"/>
    </xf>
    <xf numFmtId="44" fontId="0" fillId="0" borderId="35" xfId="1" applyFont="1" applyBorder="1" applyProtection="1"/>
    <xf numFmtId="44" fontId="0" fillId="6" borderId="36" xfId="1" applyFont="1" applyFill="1" applyBorder="1" applyProtection="1">
      <protection locked="0"/>
    </xf>
    <xf numFmtId="0" fontId="0" fillId="6" borderId="36" xfId="0" applyFill="1" applyBorder="1" applyProtection="1">
      <protection locked="0"/>
    </xf>
    <xf numFmtId="17" fontId="4" fillId="0" borderId="37" xfId="0" applyNumberFormat="1" applyFont="1" applyBorder="1" applyAlignment="1" applyProtection="1">
      <alignment horizontal="center"/>
    </xf>
    <xf numFmtId="0" fontId="4" fillId="4" borderId="6" xfId="0" applyFont="1" applyFill="1" applyBorder="1" applyAlignment="1" applyProtection="1">
      <alignment horizontal="center" wrapText="1"/>
    </xf>
    <xf numFmtId="0" fontId="4" fillId="4" borderId="25" xfId="0" applyFont="1" applyFill="1" applyBorder="1" applyAlignment="1" applyProtection="1">
      <alignment horizontal="center" wrapText="1"/>
    </xf>
    <xf numFmtId="0" fontId="12" fillId="4" borderId="25" xfId="0" applyFont="1" applyFill="1" applyBorder="1" applyAlignment="1" applyProtection="1">
      <alignment horizontal="center" wrapText="1"/>
    </xf>
    <xf numFmtId="0" fontId="4" fillId="4" borderId="30" xfId="0" applyFont="1" applyFill="1" applyBorder="1" applyAlignment="1" applyProtection="1">
      <alignment horizontal="center"/>
    </xf>
    <xf numFmtId="0" fontId="14" fillId="5" borderId="1" xfId="0" applyFont="1" applyFill="1" applyBorder="1" applyAlignment="1" applyProtection="1">
      <alignment horizontal="center" wrapText="1"/>
    </xf>
    <xf numFmtId="0" fontId="14" fillId="5" borderId="2" xfId="0" applyFont="1" applyFill="1" applyBorder="1" applyAlignment="1" applyProtection="1">
      <alignment horizontal="center" wrapText="1"/>
    </xf>
    <xf numFmtId="0" fontId="14" fillId="5" borderId="3" xfId="0" applyFont="1" applyFill="1" applyBorder="1" applyAlignment="1" applyProtection="1">
      <alignment horizontal="center" wrapText="1"/>
    </xf>
    <xf numFmtId="0" fontId="5" fillId="0" borderId="23" xfId="0" applyFont="1" applyBorder="1" applyAlignment="1" applyProtection="1">
      <alignment horizontal="left" wrapText="1"/>
    </xf>
    <xf numFmtId="0" fontId="5" fillId="0" borderId="24" xfId="0" applyFont="1" applyBorder="1" applyAlignment="1" applyProtection="1">
      <alignment horizontal="left" wrapText="1"/>
    </xf>
    <xf numFmtId="0" fontId="5" fillId="0" borderId="13" xfId="0" applyFont="1" applyBorder="1" applyAlignment="1" applyProtection="1">
      <alignment horizontal="left" wrapText="1"/>
    </xf>
    <xf numFmtId="0" fontId="3" fillId="0" borderId="4" xfId="0" applyFont="1" applyBorder="1" applyAlignment="1" applyProtection="1">
      <alignment vertical="center" wrapText="1"/>
    </xf>
    <xf numFmtId="0" fontId="3" fillId="0" borderId="0" xfId="0" applyFont="1" applyBorder="1" applyAlignment="1" applyProtection="1">
      <alignment vertical="center" wrapText="1"/>
    </xf>
    <xf numFmtId="0" fontId="15" fillId="6" borderId="1" xfId="0" applyFont="1" applyFill="1" applyBorder="1" applyAlignment="1" applyProtection="1">
      <alignment horizontal="left" vertical="top" wrapText="1"/>
      <protection locked="0"/>
    </xf>
    <xf numFmtId="0" fontId="15" fillId="6" borderId="2" xfId="0" applyFont="1" applyFill="1" applyBorder="1" applyAlignment="1" applyProtection="1">
      <alignment horizontal="left" vertical="top" wrapText="1"/>
      <protection locked="0"/>
    </xf>
    <xf numFmtId="0" fontId="15" fillId="6" borderId="3" xfId="0" applyFont="1" applyFill="1" applyBorder="1" applyAlignment="1" applyProtection="1">
      <alignment horizontal="left" vertical="top" wrapText="1"/>
      <protection locked="0"/>
    </xf>
    <xf numFmtId="0" fontId="15" fillId="6" borderId="4" xfId="0" applyFont="1" applyFill="1" applyBorder="1" applyAlignment="1" applyProtection="1">
      <alignment horizontal="left" vertical="top" wrapText="1"/>
      <protection locked="0"/>
    </xf>
    <xf numFmtId="0" fontId="15" fillId="6" borderId="0" xfId="0" applyFont="1" applyFill="1" applyBorder="1" applyAlignment="1" applyProtection="1">
      <alignment horizontal="left" vertical="top" wrapText="1"/>
      <protection locked="0"/>
    </xf>
    <xf numFmtId="0" fontId="15" fillId="6" borderId="5" xfId="0" applyFont="1" applyFill="1" applyBorder="1" applyAlignment="1" applyProtection="1">
      <alignment horizontal="left" vertical="top" wrapText="1"/>
      <protection locked="0"/>
    </xf>
    <xf numFmtId="0" fontId="15" fillId="6" borderId="23" xfId="0" applyFont="1" applyFill="1" applyBorder="1" applyAlignment="1" applyProtection="1">
      <alignment horizontal="left" vertical="top" wrapText="1"/>
      <protection locked="0"/>
    </xf>
    <xf numFmtId="0" fontId="15" fillId="6" borderId="24" xfId="0" applyFont="1" applyFill="1" applyBorder="1" applyAlignment="1" applyProtection="1">
      <alignment horizontal="left" vertical="top" wrapText="1"/>
      <protection locked="0"/>
    </xf>
    <xf numFmtId="0" fontId="16" fillId="6" borderId="13" xfId="0" applyFont="1" applyFill="1" applyBorder="1" applyAlignment="1" applyProtection="1">
      <alignment horizontal="left" vertical="top" wrapText="1"/>
      <protection locked="0"/>
    </xf>
    <xf numFmtId="0" fontId="4" fillId="6" borderId="6" xfId="0" applyFont="1" applyFill="1" applyBorder="1" applyProtection="1">
      <protection locked="0"/>
    </xf>
    <xf numFmtId="0" fontId="4" fillId="8" borderId="25" xfId="0" applyFont="1" applyFill="1" applyBorder="1" applyAlignment="1" applyProtection="1">
      <alignment horizontal="left"/>
    </xf>
    <xf numFmtId="0" fontId="4" fillId="8" borderId="30"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Protection="1"/>
    <xf numFmtId="0" fontId="0" fillId="0" borderId="0" xfId="0" applyFill="1" applyBorder="1" applyAlignment="1" applyProtection="1"/>
    <xf numFmtId="0" fontId="0" fillId="6" borderId="38" xfId="0" applyFill="1" applyBorder="1" applyAlignment="1" applyProtection="1">
      <protection locked="0"/>
    </xf>
    <xf numFmtId="0" fontId="0" fillId="6" borderId="39" xfId="0" applyFill="1" applyBorder="1" applyAlignment="1" applyProtection="1">
      <alignment horizontal="left"/>
      <protection locked="0"/>
    </xf>
    <xf numFmtId="0" fontId="0" fillId="6" borderId="39" xfId="0" applyFill="1" applyBorder="1" applyProtection="1">
      <protection locked="0"/>
    </xf>
    <xf numFmtId="0" fontId="0" fillId="6" borderId="40" xfId="0" applyFill="1" applyBorder="1" applyAlignment="1" applyProtection="1">
      <alignment horizontal="left"/>
      <protection locked="0"/>
    </xf>
    <xf numFmtId="0" fontId="0" fillId="6" borderId="14" xfId="0" applyFill="1" applyBorder="1" applyAlignment="1" applyProtection="1">
      <alignment horizontal="center"/>
      <protection locked="0"/>
    </xf>
    <xf numFmtId="0" fontId="0" fillId="6" borderId="41" xfId="0" applyFill="1" applyBorder="1" applyAlignment="1" applyProtection="1">
      <alignment horizontal="left"/>
      <protection locked="0"/>
    </xf>
    <xf numFmtId="0" fontId="0" fillId="6" borderId="41" xfId="0" applyFill="1" applyBorder="1" applyProtection="1">
      <protection locked="0"/>
    </xf>
    <xf numFmtId="0" fontId="0" fillId="6" borderId="42" xfId="0" applyFill="1" applyBorder="1" applyAlignment="1" applyProtection="1">
      <alignment horizontal="left"/>
      <protection locked="0"/>
    </xf>
    <xf numFmtId="0" fontId="0" fillId="6" borderId="17" xfId="0" applyFill="1" applyBorder="1" applyAlignment="1" applyProtection="1">
      <protection locked="0"/>
    </xf>
    <xf numFmtId="0" fontId="0" fillId="6" borderId="33" xfId="0" applyFill="1" applyBorder="1" applyAlignment="1" applyProtection="1">
      <alignment horizontal="left"/>
      <protection locked="0"/>
    </xf>
    <xf numFmtId="0" fontId="0" fillId="6" borderId="34" xfId="0" applyFill="1" applyBorder="1" applyAlignment="1" applyProtection="1">
      <alignment horizontal="left"/>
      <protection locked="0"/>
    </xf>
    <xf numFmtId="0" fontId="0" fillId="6" borderId="20" xfId="0" applyFill="1" applyBorder="1" applyAlignment="1" applyProtection="1">
      <protection locked="0"/>
    </xf>
    <xf numFmtId="0" fontId="0" fillId="6" borderId="43" xfId="0" applyFill="1" applyBorder="1" applyAlignment="1" applyProtection="1">
      <alignment horizontal="left"/>
      <protection locked="0"/>
    </xf>
    <xf numFmtId="0" fontId="0" fillId="6" borderId="43" xfId="0" applyFill="1" applyBorder="1" applyProtection="1">
      <protection locked="0"/>
    </xf>
    <xf numFmtId="0" fontId="0" fillId="6" borderId="44" xfId="0" applyFill="1" applyBorder="1" applyAlignment="1" applyProtection="1">
      <alignment horizontal="left"/>
      <protection locked="0"/>
    </xf>
    <xf numFmtId="0" fontId="4" fillId="0" borderId="0" xfId="0" applyFont="1" applyFill="1" applyBorder="1" applyAlignment="1" applyProtection="1"/>
    <xf numFmtId="0" fontId="4" fillId="8" borderId="9" xfId="0" applyFont="1" applyFill="1" applyBorder="1" applyAlignment="1" applyProtection="1"/>
    <xf numFmtId="0" fontId="4" fillId="8" borderId="10" xfId="0" applyFont="1" applyFill="1" applyBorder="1" applyProtection="1"/>
    <xf numFmtId="0" fontId="4" fillId="8" borderId="10" xfId="0" applyFont="1" applyFill="1" applyBorder="1" applyAlignment="1" applyProtection="1">
      <alignment horizontal="center"/>
    </xf>
    <xf numFmtId="0" fontId="4" fillId="8" borderId="11" xfId="0" applyFont="1" applyFill="1" applyBorder="1" applyProtection="1"/>
    <xf numFmtId="0" fontId="17" fillId="0" borderId="0" xfId="0" applyFont="1" applyFill="1" applyBorder="1" applyAlignment="1" applyProtection="1">
      <alignment wrapText="1"/>
    </xf>
    <xf numFmtId="0" fontId="18" fillId="5" borderId="1" xfId="0" applyFont="1" applyFill="1" applyBorder="1" applyAlignment="1" applyProtection="1">
      <alignment horizontal="center" wrapText="1"/>
    </xf>
    <xf numFmtId="0" fontId="18" fillId="5" borderId="2" xfId="0" applyFont="1" applyFill="1" applyBorder="1" applyAlignment="1" applyProtection="1">
      <alignment horizontal="center" wrapText="1"/>
    </xf>
    <xf numFmtId="0" fontId="18" fillId="5" borderId="3" xfId="0" applyFont="1" applyFill="1" applyBorder="1" applyAlignment="1" applyProtection="1">
      <alignment horizontal="center" wrapText="1"/>
    </xf>
    <xf numFmtId="0" fontId="4" fillId="0" borderId="0" xfId="0" applyFont="1" applyFill="1" applyBorder="1" applyAlignment="1" applyProtection="1">
      <alignment wrapText="1"/>
    </xf>
    <xf numFmtId="0" fontId="2" fillId="5" borderId="23" xfId="0" applyFont="1" applyFill="1" applyBorder="1" applyAlignment="1" applyProtection="1">
      <alignment horizontal="center" wrapText="1"/>
    </xf>
    <xf numFmtId="0" fontId="2" fillId="5" borderId="24" xfId="0" applyFont="1" applyFill="1" applyBorder="1" applyAlignment="1" applyProtection="1">
      <alignment horizontal="center" wrapText="1"/>
    </xf>
    <xf numFmtId="0" fontId="2" fillId="5" borderId="13" xfId="0" applyFont="1" applyFill="1" applyBorder="1" applyAlignment="1" applyProtection="1">
      <alignment horizontal="center" wrapText="1"/>
    </xf>
    <xf numFmtId="0" fontId="0" fillId="6" borderId="28" xfId="0" applyFill="1" applyBorder="1" applyAlignment="1" applyProtection="1">
      <alignment horizontal="left"/>
      <protection locked="0"/>
    </xf>
    <xf numFmtId="0" fontId="0" fillId="6" borderId="8" xfId="0" applyFill="1" applyBorder="1" applyAlignment="1" applyProtection="1">
      <alignment horizontal="left"/>
      <protection locked="0"/>
    </xf>
    <xf numFmtId="0" fontId="8" fillId="4" borderId="45" xfId="0" applyFont="1" applyFill="1" applyBorder="1" applyAlignment="1" applyProtection="1">
      <alignment horizontal="center"/>
    </xf>
    <xf numFmtId="0" fontId="19" fillId="6" borderId="28" xfId="0" applyFont="1" applyFill="1" applyBorder="1" applyAlignment="1" applyProtection="1">
      <alignment horizontal="left"/>
      <protection locked="0"/>
    </xf>
    <xf numFmtId="0" fontId="19" fillId="6" borderId="8" xfId="0" applyFont="1" applyFill="1" applyBorder="1" applyAlignment="1" applyProtection="1">
      <alignment horizontal="left"/>
      <protection locked="0"/>
    </xf>
    <xf numFmtId="0" fontId="8" fillId="4" borderId="45" xfId="0" applyFont="1" applyFill="1" applyBorder="1" applyProtection="1"/>
    <xf numFmtId="0" fontId="20" fillId="0" borderId="0" xfId="0" applyFont="1" applyBorder="1" applyAlignment="1" applyProtection="1">
      <alignment horizontal="left" wrapText="1"/>
    </xf>
    <xf numFmtId="0" fontId="20" fillId="0" borderId="4" xfId="0" applyFont="1" applyBorder="1" applyAlignment="1" applyProtection="1">
      <alignment wrapText="1"/>
    </xf>
    <xf numFmtId="0" fontId="0" fillId="0" borderId="5" xfId="0" applyBorder="1" applyAlignment="1" applyProtection="1"/>
    <xf numFmtId="0" fontId="0" fillId="0" borderId="23" xfId="0" applyBorder="1" applyAlignment="1" applyProtection="1"/>
    <xf numFmtId="0" fontId="0" fillId="0" borderId="24" xfId="0" applyBorder="1" applyAlignment="1" applyProtection="1"/>
    <xf numFmtId="0" fontId="0" fillId="0" borderId="13" xfId="0" applyBorder="1" applyAlignment="1" applyProtection="1"/>
    <xf numFmtId="0" fontId="22" fillId="5" borderId="1" xfId="0" applyFont="1" applyFill="1" applyBorder="1" applyAlignment="1" applyProtection="1">
      <alignment horizontal="center" vertical="center"/>
    </xf>
    <xf numFmtId="0" fontId="22" fillId="5" borderId="2" xfId="0" applyFont="1" applyFill="1" applyBorder="1" applyAlignment="1" applyProtection="1">
      <alignment horizontal="center" vertical="center"/>
    </xf>
    <xf numFmtId="0" fontId="22" fillId="5" borderId="3" xfId="0" applyFont="1" applyFill="1" applyBorder="1" applyAlignment="1" applyProtection="1">
      <alignment horizontal="center" vertical="center"/>
    </xf>
    <xf numFmtId="0" fontId="22" fillId="5" borderId="23" xfId="0" applyFont="1" applyFill="1" applyBorder="1" applyAlignment="1" applyProtection="1">
      <alignment horizontal="center" vertical="center"/>
    </xf>
    <xf numFmtId="0" fontId="22" fillId="5" borderId="24" xfId="0" applyFont="1" applyFill="1" applyBorder="1" applyAlignment="1" applyProtection="1">
      <alignment horizontal="center" vertical="center"/>
    </xf>
    <xf numFmtId="0" fontId="22" fillId="5" borderId="13" xfId="0" applyFont="1" applyFill="1" applyBorder="1" applyAlignment="1" applyProtection="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ba.gov/funding-programs/loans/coronavirus-relief-options/paycheck-protection-progr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26A77-23B9-4FF0-848A-698E0305CB0D}">
  <sheetPr>
    <tabColor theme="6" tint="0.39997558519241921"/>
    <pageSetUpPr fitToPage="1"/>
  </sheetPr>
  <dimension ref="A1:BZ470"/>
  <sheetViews>
    <sheetView showGridLines="0" tabSelected="1" zoomScaleNormal="100" workbookViewId="0">
      <selection activeCell="E9" sqref="E9:F9"/>
    </sheetView>
  </sheetViews>
  <sheetFormatPr defaultColWidth="9.140625" defaultRowHeight="15" x14ac:dyDescent="0.25"/>
  <cols>
    <col min="1" max="1" width="9.140625" style="2"/>
    <col min="2" max="2" width="3.42578125" style="1" customWidth="1"/>
    <col min="3" max="3" width="9.140625" style="1"/>
    <col min="4" max="4" width="34" style="1" customWidth="1"/>
    <col min="5" max="5" width="34.140625" style="1" customWidth="1"/>
    <col min="6" max="6" width="33" style="1" customWidth="1"/>
    <col min="7" max="7" width="33.7109375" style="1" customWidth="1"/>
    <col min="8" max="8" width="14.42578125" style="1" customWidth="1"/>
    <col min="9" max="9" width="18.28515625" style="1" customWidth="1"/>
    <col min="10" max="10" width="25.85546875" style="1" customWidth="1"/>
    <col min="11" max="11" width="4.42578125" style="1" customWidth="1"/>
    <col min="12" max="13" width="9.140625" style="2"/>
    <col min="14" max="14" width="9.140625" style="2" hidden="1" customWidth="1"/>
    <col min="15" max="15" width="0" style="2" hidden="1" customWidth="1"/>
    <col min="16" max="78" width="9.140625" style="2"/>
    <col min="79" max="16384" width="9.140625" style="1"/>
  </cols>
  <sheetData>
    <row r="1" spans="3:15" s="2" customFormat="1" x14ac:dyDescent="0.25"/>
    <row r="2" spans="3:15" ht="15.75" thickBot="1" x14ac:dyDescent="0.3"/>
    <row r="3" spans="3:15" ht="38.25" customHeight="1" x14ac:dyDescent="0.25">
      <c r="C3" s="168" t="s">
        <v>56</v>
      </c>
      <c r="D3" s="167"/>
      <c r="E3" s="167"/>
      <c r="F3" s="167"/>
      <c r="G3" s="167"/>
      <c r="H3" s="167"/>
      <c r="I3" s="167"/>
      <c r="J3" s="166"/>
    </row>
    <row r="4" spans="3:15" ht="30" customHeight="1" thickBot="1" x14ac:dyDescent="0.3">
      <c r="C4" s="165" t="s">
        <v>55</v>
      </c>
      <c r="D4" s="164"/>
      <c r="E4" s="164"/>
      <c r="F4" s="164"/>
      <c r="G4" s="164"/>
      <c r="H4" s="164"/>
      <c r="I4" s="164"/>
      <c r="J4" s="163"/>
    </row>
    <row r="5" spans="3:15" ht="15" customHeight="1" x14ac:dyDescent="0.25">
      <c r="C5" s="162"/>
      <c r="D5" s="161"/>
      <c r="E5" s="161"/>
      <c r="F5" s="161"/>
      <c r="G5" s="161"/>
      <c r="H5" s="161"/>
      <c r="I5" s="161"/>
      <c r="J5" s="160"/>
    </row>
    <row r="6" spans="3:15" ht="36" customHeight="1" x14ac:dyDescent="0.25">
      <c r="C6" s="159"/>
      <c r="D6" s="157" t="s">
        <v>54</v>
      </c>
      <c r="E6" s="157"/>
      <c r="F6" s="157"/>
      <c r="G6" s="157"/>
      <c r="H6" s="157"/>
      <c r="I6" s="157"/>
      <c r="J6" s="158"/>
    </row>
    <row r="7" spans="3:15" ht="55.5" customHeight="1" x14ac:dyDescent="0.3">
      <c r="C7" s="10"/>
      <c r="D7" s="157" t="s">
        <v>53</v>
      </c>
      <c r="E7" s="157"/>
      <c r="F7" s="157"/>
      <c r="G7" s="157"/>
      <c r="H7" s="157"/>
      <c r="I7" s="157"/>
      <c r="J7" s="7"/>
    </row>
    <row r="8" spans="3:15" ht="15.75" thickBot="1" x14ac:dyDescent="0.3">
      <c r="C8" s="10"/>
      <c r="D8" s="15"/>
      <c r="E8" s="15"/>
      <c r="F8" s="15"/>
      <c r="G8" s="15"/>
      <c r="H8" s="15"/>
      <c r="I8" s="15"/>
      <c r="J8" s="7"/>
    </row>
    <row r="9" spans="3:15" ht="21.75" thickBot="1" x14ac:dyDescent="0.4">
      <c r="C9" s="10"/>
      <c r="D9" s="156" t="s">
        <v>52</v>
      </c>
      <c r="E9" s="155"/>
      <c r="F9" s="154"/>
      <c r="G9" s="153" t="s">
        <v>51</v>
      </c>
      <c r="H9" s="152"/>
      <c r="I9" s="151"/>
      <c r="J9" s="7"/>
    </row>
    <row r="10" spans="3:15" x14ac:dyDescent="0.25">
      <c r="C10" s="10"/>
      <c r="D10" s="15"/>
      <c r="E10" s="15"/>
      <c r="F10" s="15"/>
      <c r="G10" s="15"/>
      <c r="H10" s="15"/>
      <c r="I10" s="15"/>
      <c r="J10" s="7"/>
      <c r="N10" s="2">
        <v>3</v>
      </c>
      <c r="O10" s="2" t="s">
        <v>50</v>
      </c>
    </row>
    <row r="11" spans="3:15" ht="15.75" thickBot="1" x14ac:dyDescent="0.3">
      <c r="C11" s="10"/>
      <c r="D11" s="15"/>
      <c r="E11" s="15"/>
      <c r="F11" s="15"/>
      <c r="G11" s="15"/>
      <c r="H11" s="15"/>
      <c r="I11" s="15"/>
      <c r="J11" s="7"/>
      <c r="N11" s="2">
        <v>4</v>
      </c>
      <c r="O11" s="2" t="s">
        <v>49</v>
      </c>
    </row>
    <row r="12" spans="3:15" ht="20.25" customHeight="1" x14ac:dyDescent="0.25">
      <c r="C12" s="10"/>
      <c r="D12" s="150" t="s">
        <v>48</v>
      </c>
      <c r="E12" s="149"/>
      <c r="F12" s="149"/>
      <c r="G12" s="148"/>
      <c r="H12" s="147"/>
      <c r="I12" s="147"/>
      <c r="J12" s="7"/>
      <c r="N12" s="2">
        <v>5</v>
      </c>
    </row>
    <row r="13" spans="3:15" ht="16.5" customHeight="1" thickBot="1" x14ac:dyDescent="0.3">
      <c r="C13" s="10"/>
      <c r="D13" s="146" t="s">
        <v>47</v>
      </c>
      <c r="E13" s="145"/>
      <c r="F13" s="145"/>
      <c r="G13" s="144"/>
      <c r="H13" s="143"/>
      <c r="I13" s="143"/>
      <c r="J13" s="7"/>
      <c r="N13" s="2">
        <v>6</v>
      </c>
    </row>
    <row r="14" spans="3:15" ht="15.75" thickBot="1" x14ac:dyDescent="0.3">
      <c r="C14" s="10"/>
      <c r="D14" s="142" t="s">
        <v>46</v>
      </c>
      <c r="E14" s="141" t="s">
        <v>45</v>
      </c>
      <c r="F14" s="140" t="s">
        <v>46</v>
      </c>
      <c r="G14" s="139" t="s">
        <v>45</v>
      </c>
      <c r="H14" s="138"/>
      <c r="I14" s="138"/>
      <c r="J14" s="7"/>
      <c r="N14" s="2">
        <v>7</v>
      </c>
    </row>
    <row r="15" spans="3:15" x14ac:dyDescent="0.25">
      <c r="C15" s="10"/>
      <c r="D15" s="137">
        <v>1</v>
      </c>
      <c r="E15" s="136"/>
      <c r="F15" s="135">
        <v>6</v>
      </c>
      <c r="G15" s="134"/>
      <c r="H15" s="122"/>
      <c r="I15" s="122"/>
      <c r="J15" s="7"/>
      <c r="N15" s="2">
        <v>8</v>
      </c>
    </row>
    <row r="16" spans="3:15" x14ac:dyDescent="0.25">
      <c r="C16" s="10"/>
      <c r="D16" s="133">
        <v>2</v>
      </c>
      <c r="E16" s="90"/>
      <c r="F16" s="132">
        <v>7</v>
      </c>
      <c r="G16" s="131"/>
      <c r="H16" s="122"/>
      <c r="I16" s="122"/>
      <c r="J16" s="7"/>
      <c r="N16" s="2">
        <v>9</v>
      </c>
    </row>
    <row r="17" spans="3:14" x14ac:dyDescent="0.25">
      <c r="C17" s="10"/>
      <c r="D17" s="130">
        <v>3</v>
      </c>
      <c r="E17" s="129"/>
      <c r="F17" s="128">
        <v>8</v>
      </c>
      <c r="G17" s="127"/>
      <c r="H17" s="120"/>
      <c r="I17" s="120"/>
      <c r="J17" s="7"/>
      <c r="N17" s="2">
        <v>10</v>
      </c>
    </row>
    <row r="18" spans="3:14" x14ac:dyDescent="0.25">
      <c r="C18" s="10"/>
      <c r="D18" s="130">
        <v>4</v>
      </c>
      <c r="E18" s="129"/>
      <c r="F18" s="128">
        <v>9</v>
      </c>
      <c r="G18" s="127"/>
      <c r="H18" s="120"/>
      <c r="I18" s="120"/>
      <c r="J18" s="7"/>
      <c r="N18" s="2">
        <v>11</v>
      </c>
    </row>
    <row r="19" spans="3:14" ht="15.75" thickBot="1" x14ac:dyDescent="0.3">
      <c r="C19" s="10"/>
      <c r="D19" s="126">
        <v>5</v>
      </c>
      <c r="E19" s="125"/>
      <c r="F19" s="124">
        <v>10</v>
      </c>
      <c r="G19" s="123"/>
      <c r="H19" s="122"/>
      <c r="I19" s="122"/>
      <c r="J19" s="7"/>
      <c r="N19" s="2">
        <v>12</v>
      </c>
    </row>
    <row r="20" spans="3:14" x14ac:dyDescent="0.25">
      <c r="C20" s="10"/>
      <c r="D20" s="121"/>
      <c r="E20" s="121"/>
      <c r="F20" s="121"/>
      <c r="G20" s="121"/>
      <c r="H20" s="120"/>
      <c r="I20" s="120"/>
      <c r="J20" s="7"/>
      <c r="N20" s="2">
        <v>13</v>
      </c>
    </row>
    <row r="21" spans="3:14" ht="15.75" thickBot="1" x14ac:dyDescent="0.3">
      <c r="C21" s="10"/>
      <c r="D21" s="15"/>
      <c r="E21" s="15"/>
      <c r="F21" s="15"/>
      <c r="G21" s="15"/>
      <c r="H21" s="15"/>
      <c r="I21" s="15" t="s">
        <v>7</v>
      </c>
      <c r="J21" s="7"/>
    </row>
    <row r="22" spans="3:14" ht="16.5" thickBot="1" x14ac:dyDescent="0.3">
      <c r="C22" s="10"/>
      <c r="D22" s="58" t="s">
        <v>44</v>
      </c>
      <c r="E22" s="57"/>
      <c r="F22" s="56"/>
      <c r="G22" s="107"/>
      <c r="H22" s="107"/>
      <c r="I22" s="107"/>
      <c r="J22" s="106"/>
    </row>
    <row r="23" spans="3:14" ht="15.75" thickBot="1" x14ac:dyDescent="0.3">
      <c r="C23" s="10"/>
      <c r="D23" s="119" t="s">
        <v>43</v>
      </c>
      <c r="E23" s="118"/>
      <c r="F23" s="117">
        <v>0</v>
      </c>
      <c r="G23" s="107"/>
      <c r="H23" s="107"/>
      <c r="I23" s="107"/>
      <c r="J23" s="106"/>
    </row>
    <row r="24" spans="3:14" x14ac:dyDescent="0.25">
      <c r="C24" s="10"/>
      <c r="D24" s="116" t="s">
        <v>42</v>
      </c>
      <c r="E24" s="115"/>
      <c r="F24" s="114"/>
      <c r="G24" s="107"/>
      <c r="H24" s="107"/>
      <c r="I24" s="107"/>
      <c r="J24" s="106"/>
    </row>
    <row r="25" spans="3:14" x14ac:dyDescent="0.25">
      <c r="C25" s="10"/>
      <c r="D25" s="113"/>
      <c r="E25" s="112"/>
      <c r="F25" s="111"/>
      <c r="G25" s="107"/>
      <c r="H25" s="107"/>
      <c r="I25" s="107"/>
      <c r="J25" s="106"/>
    </row>
    <row r="26" spans="3:14" ht="15.75" thickBot="1" x14ac:dyDescent="0.3">
      <c r="C26" s="10"/>
      <c r="D26" s="110"/>
      <c r="E26" s="109"/>
      <c r="F26" s="108"/>
      <c r="G26" s="107"/>
      <c r="H26" s="107"/>
      <c r="I26" s="107"/>
      <c r="J26" s="106"/>
    </row>
    <row r="27" spans="3:14" x14ac:dyDescent="0.25">
      <c r="C27" s="10"/>
      <c r="D27" s="15"/>
      <c r="E27" s="15"/>
      <c r="F27" s="15"/>
      <c r="G27" s="107"/>
      <c r="H27" s="107"/>
      <c r="I27" s="107"/>
      <c r="J27" s="106"/>
    </row>
    <row r="28" spans="3:14" ht="15.75" thickBot="1" x14ac:dyDescent="0.3">
      <c r="C28" s="10"/>
      <c r="D28" s="15"/>
      <c r="E28" s="15"/>
      <c r="F28" s="15"/>
      <c r="G28" s="107"/>
      <c r="H28" s="107"/>
      <c r="I28" s="107"/>
      <c r="J28" s="106"/>
    </row>
    <row r="29" spans="3:14" ht="21.75" thickBot="1" x14ac:dyDescent="0.4">
      <c r="C29" s="10"/>
      <c r="D29" s="47" t="s">
        <v>41</v>
      </c>
      <c r="E29" s="15"/>
      <c r="F29" s="15"/>
      <c r="G29" s="15"/>
      <c r="H29" s="15"/>
      <c r="I29" s="15"/>
      <c r="J29" s="7"/>
    </row>
    <row r="30" spans="3:14" ht="48" customHeight="1" x14ac:dyDescent="0.25">
      <c r="C30" s="10"/>
      <c r="D30" s="105" t="s">
        <v>40</v>
      </c>
      <c r="E30" s="104"/>
      <c r="F30" s="104"/>
      <c r="G30" s="104"/>
      <c r="H30" s="104"/>
      <c r="I30" s="103"/>
      <c r="J30" s="7"/>
    </row>
    <row r="31" spans="3:14" ht="15.75" thickBot="1" x14ac:dyDescent="0.3">
      <c r="C31" s="10"/>
      <c r="D31" s="10"/>
      <c r="E31" s="15"/>
      <c r="F31" s="15"/>
      <c r="G31" s="15"/>
      <c r="H31" s="15"/>
      <c r="I31" s="7"/>
      <c r="J31" s="7"/>
    </row>
    <row r="32" spans="3:14" ht="15.75" x14ac:dyDescent="0.25">
      <c r="C32" s="10"/>
      <c r="D32" s="43" t="s">
        <v>39</v>
      </c>
      <c r="E32" s="42"/>
      <c r="F32" s="42"/>
      <c r="G32" s="42"/>
      <c r="H32" s="42"/>
      <c r="I32" s="41"/>
      <c r="J32" s="7"/>
    </row>
    <row r="33" spans="3:10" ht="31.5" customHeight="1" thickBot="1" x14ac:dyDescent="0.3">
      <c r="C33" s="10"/>
      <c r="D33" s="102" t="s">
        <v>38</v>
      </c>
      <c r="E33" s="101"/>
      <c r="F33" s="101"/>
      <c r="G33" s="101"/>
      <c r="H33" s="101"/>
      <c r="I33" s="100"/>
      <c r="J33" s="7"/>
    </row>
    <row r="34" spans="3:10" ht="29.1" customHeight="1" thickBot="1" x14ac:dyDescent="0.3">
      <c r="C34" s="10"/>
      <c r="D34" s="99" t="s">
        <v>37</v>
      </c>
      <c r="E34" s="98" t="s">
        <v>36</v>
      </c>
      <c r="F34" s="97" t="s">
        <v>35</v>
      </c>
      <c r="G34" s="97" t="s">
        <v>34</v>
      </c>
      <c r="H34" s="97" t="s">
        <v>33</v>
      </c>
      <c r="I34" s="96" t="s">
        <v>32</v>
      </c>
      <c r="J34" s="7"/>
    </row>
    <row r="35" spans="3:10" x14ac:dyDescent="0.25">
      <c r="C35" s="10"/>
      <c r="D35" s="95">
        <v>43831</v>
      </c>
      <c r="E35" s="94">
        <v>0</v>
      </c>
      <c r="F35" s="89">
        <v>0</v>
      </c>
      <c r="G35" s="89"/>
      <c r="H35" s="93">
        <v>0</v>
      </c>
      <c r="I35" s="92">
        <f>SUM(F35:H35)</f>
        <v>0</v>
      </c>
      <c r="J35" s="7"/>
    </row>
    <row r="36" spans="3:10" ht="15.75" thickBot="1" x14ac:dyDescent="0.3">
      <c r="C36" s="10"/>
      <c r="D36" s="91">
        <v>43862</v>
      </c>
      <c r="E36" s="90">
        <v>0</v>
      </c>
      <c r="F36" s="89">
        <v>0</v>
      </c>
      <c r="G36" s="89">
        <v>0</v>
      </c>
      <c r="H36" s="89">
        <v>0</v>
      </c>
      <c r="I36" s="88">
        <f>SUM(F36:H36)</f>
        <v>0</v>
      </c>
      <c r="J36" s="7"/>
    </row>
    <row r="37" spans="3:10" ht="15.75" thickBot="1" x14ac:dyDescent="0.3">
      <c r="C37" s="10"/>
      <c r="D37" s="87" t="s">
        <v>31</v>
      </c>
      <c r="E37" s="86"/>
      <c r="F37" s="85">
        <f>SUM(F35:F36)</f>
        <v>0</v>
      </c>
      <c r="G37" s="85">
        <f>SUM(G35:G36)</f>
        <v>0</v>
      </c>
      <c r="H37" s="85">
        <f>SUM(H35:H36)</f>
        <v>0</v>
      </c>
      <c r="I37" s="84">
        <f>SUM(I35:I36)</f>
        <v>0</v>
      </c>
      <c r="J37" s="7"/>
    </row>
    <row r="38" spans="3:10" ht="15.75" thickBot="1" x14ac:dyDescent="0.3">
      <c r="C38" s="10"/>
      <c r="D38" s="83" t="s">
        <v>30</v>
      </c>
      <c r="E38" s="82"/>
      <c r="F38" s="81">
        <f>F37/2</f>
        <v>0</v>
      </c>
      <c r="G38" s="81">
        <f>G37/2</f>
        <v>0</v>
      </c>
      <c r="H38" s="81">
        <f>H37/2</f>
        <v>0</v>
      </c>
      <c r="I38" s="81">
        <f>I37/2</f>
        <v>0</v>
      </c>
      <c r="J38" s="7"/>
    </row>
    <row r="39" spans="3:10" x14ac:dyDescent="0.25">
      <c r="C39" s="10"/>
      <c r="D39" s="15"/>
      <c r="E39" s="15"/>
      <c r="F39" s="15"/>
      <c r="G39" s="15"/>
      <c r="H39" s="15"/>
      <c r="I39" s="15"/>
      <c r="J39" s="7"/>
    </row>
    <row r="40" spans="3:10" ht="15.75" thickBot="1" x14ac:dyDescent="0.3">
      <c r="C40" s="10"/>
      <c r="D40" s="15"/>
      <c r="E40" s="15"/>
      <c r="F40" s="15"/>
      <c r="G40" s="15"/>
      <c r="H40" s="15"/>
      <c r="I40" s="15"/>
      <c r="J40" s="7"/>
    </row>
    <row r="41" spans="3:10" ht="21.75" thickBot="1" x14ac:dyDescent="0.4">
      <c r="C41" s="10"/>
      <c r="D41" s="47" t="s">
        <v>29</v>
      </c>
      <c r="E41" s="15"/>
      <c r="F41" s="15"/>
      <c r="G41" s="15"/>
      <c r="H41" s="15"/>
      <c r="I41" s="15"/>
      <c r="J41" s="7"/>
    </row>
    <row r="42" spans="3:10" ht="15.75" x14ac:dyDescent="0.25">
      <c r="C42" s="10"/>
      <c r="D42" s="43" t="s">
        <v>28</v>
      </c>
      <c r="E42" s="42"/>
      <c r="F42" s="42"/>
      <c r="G42" s="42"/>
      <c r="H42" s="41"/>
      <c r="I42" s="15"/>
      <c r="J42" s="7"/>
    </row>
    <row r="43" spans="3:10" ht="16.5" thickBot="1" x14ac:dyDescent="0.3">
      <c r="C43" s="10"/>
      <c r="D43" s="80" t="s">
        <v>27</v>
      </c>
      <c r="E43" s="79"/>
      <c r="F43" s="79"/>
      <c r="G43" s="79"/>
      <c r="H43" s="78"/>
      <c r="I43" s="15"/>
      <c r="J43" s="7"/>
    </row>
    <row r="44" spans="3:10" x14ac:dyDescent="0.25">
      <c r="C44" s="10"/>
      <c r="D44" s="77" t="s">
        <v>26</v>
      </c>
      <c r="E44" s="76"/>
      <c r="F44" s="76"/>
      <c r="G44" s="76"/>
      <c r="H44" s="75">
        <v>0</v>
      </c>
      <c r="I44" s="15"/>
      <c r="J44" s="7"/>
    </row>
    <row r="45" spans="3:10" x14ac:dyDescent="0.25">
      <c r="C45" s="10"/>
      <c r="D45" s="74" t="s">
        <v>25</v>
      </c>
      <c r="E45" s="73"/>
      <c r="F45" s="73"/>
      <c r="G45" s="73"/>
      <c r="H45" s="72">
        <v>0</v>
      </c>
      <c r="I45" s="15"/>
      <c r="J45" s="7"/>
    </row>
    <row r="46" spans="3:10" x14ac:dyDescent="0.25">
      <c r="C46" s="10"/>
      <c r="D46" s="71" t="s">
        <v>24</v>
      </c>
      <c r="E46" s="70"/>
      <c r="F46" s="70"/>
      <c r="G46" s="69"/>
      <c r="H46" s="68">
        <f>H45/2</f>
        <v>0</v>
      </c>
      <c r="I46" s="15"/>
      <c r="J46" s="7"/>
    </row>
    <row r="47" spans="3:10" ht="15.75" thickBot="1" x14ac:dyDescent="0.3">
      <c r="C47" s="10"/>
      <c r="D47" s="67" t="s">
        <v>23</v>
      </c>
      <c r="E47" s="66"/>
      <c r="F47" s="66"/>
      <c r="G47" s="65"/>
      <c r="H47" s="64">
        <f>H44*8333.33</f>
        <v>0</v>
      </c>
      <c r="I47" s="15"/>
      <c r="J47" s="7"/>
    </row>
    <row r="48" spans="3:10" ht="15.75" thickBot="1" x14ac:dyDescent="0.3">
      <c r="C48" s="10"/>
      <c r="D48" s="63" t="s">
        <v>22</v>
      </c>
      <c r="E48" s="62"/>
      <c r="F48" s="62"/>
      <c r="G48" s="61"/>
      <c r="H48" s="60">
        <f>H46-H47</f>
        <v>0</v>
      </c>
      <c r="I48" s="15"/>
      <c r="J48" s="7"/>
    </row>
    <row r="49" spans="3:10" x14ac:dyDescent="0.25">
      <c r="C49" s="10"/>
      <c r="D49" s="15"/>
      <c r="E49" s="15"/>
      <c r="F49" s="15"/>
      <c r="G49" s="15"/>
      <c r="H49" s="15"/>
      <c r="I49" s="15"/>
      <c r="J49" s="7"/>
    </row>
    <row r="50" spans="3:10" ht="15.75" thickBot="1" x14ac:dyDescent="0.3">
      <c r="C50" s="10"/>
      <c r="D50" s="15"/>
      <c r="E50" s="15"/>
      <c r="F50" s="15"/>
      <c r="G50" s="15"/>
      <c r="H50" s="59"/>
      <c r="I50" s="15"/>
      <c r="J50" s="7"/>
    </row>
    <row r="51" spans="3:10" ht="21.75" thickBot="1" x14ac:dyDescent="0.4">
      <c r="C51" s="10"/>
      <c r="D51" s="47" t="s">
        <v>21</v>
      </c>
      <c r="E51" s="15"/>
      <c r="F51" s="15"/>
      <c r="G51" s="15"/>
      <c r="H51" s="15"/>
      <c r="I51" s="15"/>
      <c r="J51" s="7"/>
    </row>
    <row r="52" spans="3:10" ht="16.5" thickBot="1" x14ac:dyDescent="0.3">
      <c r="C52" s="10"/>
      <c r="D52" s="58" t="s">
        <v>20</v>
      </c>
      <c r="E52" s="57"/>
      <c r="F52" s="57"/>
      <c r="G52" s="57"/>
      <c r="H52" s="57"/>
      <c r="I52" s="56"/>
      <c r="J52" s="7"/>
    </row>
    <row r="53" spans="3:10" ht="15.75" thickBot="1" x14ac:dyDescent="0.3">
      <c r="C53" s="10"/>
      <c r="D53" s="55" t="s">
        <v>19</v>
      </c>
      <c r="E53" s="54"/>
      <c r="F53" s="54"/>
      <c r="G53" s="54"/>
      <c r="H53" s="53">
        <v>0</v>
      </c>
      <c r="I53" s="52"/>
      <c r="J53" s="7"/>
    </row>
    <row r="54" spans="3:10" ht="15.75" thickBot="1" x14ac:dyDescent="0.3">
      <c r="C54" s="10"/>
      <c r="D54" s="51" t="s">
        <v>18</v>
      </c>
      <c r="E54" s="50"/>
      <c r="F54" s="50"/>
      <c r="G54" s="50"/>
      <c r="H54" s="49">
        <f>H53/12</f>
        <v>0</v>
      </c>
      <c r="I54" s="48"/>
      <c r="J54" s="7"/>
    </row>
    <row r="55" spans="3:10" x14ac:dyDescent="0.25">
      <c r="C55" s="10"/>
      <c r="D55" s="15"/>
      <c r="E55" s="15"/>
      <c r="F55" s="15"/>
      <c r="G55" s="15"/>
      <c r="H55" s="15"/>
      <c r="I55" s="15"/>
      <c r="J55" s="7"/>
    </row>
    <row r="56" spans="3:10" ht="15.75" thickBot="1" x14ac:dyDescent="0.3">
      <c r="C56" s="10"/>
      <c r="D56" s="15"/>
      <c r="E56" s="15"/>
      <c r="F56" s="15"/>
      <c r="G56" s="15"/>
      <c r="H56" s="15"/>
      <c r="I56" s="15"/>
      <c r="J56" s="7"/>
    </row>
    <row r="57" spans="3:10" ht="21.75" thickBot="1" x14ac:dyDescent="0.4">
      <c r="C57" s="10"/>
      <c r="D57" s="47" t="s">
        <v>17</v>
      </c>
      <c r="E57" s="15"/>
      <c r="F57" s="15"/>
      <c r="G57" s="15"/>
      <c r="H57" s="15"/>
      <c r="I57" s="15"/>
      <c r="J57" s="7"/>
    </row>
    <row r="58" spans="3:10" ht="16.5" thickBot="1" x14ac:dyDescent="0.3">
      <c r="C58" s="10"/>
      <c r="D58" s="43" t="s">
        <v>16</v>
      </c>
      <c r="E58" s="42"/>
      <c r="F58" s="42"/>
      <c r="G58" s="42"/>
      <c r="H58" s="42"/>
      <c r="I58" s="41"/>
      <c r="J58" s="7"/>
    </row>
    <row r="59" spans="3:10" ht="15.75" thickBot="1" x14ac:dyDescent="0.3">
      <c r="C59" s="10"/>
      <c r="D59" s="31" t="s">
        <v>15</v>
      </c>
      <c r="E59" s="46"/>
      <c r="F59" s="46"/>
      <c r="G59" s="30"/>
      <c r="H59" s="45">
        <v>0</v>
      </c>
      <c r="I59" s="44"/>
      <c r="J59" s="7"/>
    </row>
    <row r="60" spans="3:10" x14ac:dyDescent="0.25">
      <c r="C60" s="10"/>
      <c r="D60" s="15"/>
      <c r="E60" s="15"/>
      <c r="F60" s="15"/>
      <c r="G60" s="15"/>
      <c r="H60" s="15"/>
      <c r="I60" s="15"/>
      <c r="J60" s="7"/>
    </row>
    <row r="61" spans="3:10" ht="15.75" thickBot="1" x14ac:dyDescent="0.3">
      <c r="C61" s="10"/>
      <c r="D61" s="15"/>
      <c r="E61" s="15"/>
      <c r="F61" s="15"/>
      <c r="G61" s="15"/>
      <c r="H61" s="15"/>
      <c r="I61" s="15"/>
      <c r="J61" s="7"/>
    </row>
    <row r="62" spans="3:10" ht="16.5" thickBot="1" x14ac:dyDescent="0.3">
      <c r="C62" s="10"/>
      <c r="D62" s="43" t="s">
        <v>14</v>
      </c>
      <c r="E62" s="42"/>
      <c r="F62" s="41"/>
      <c r="G62" s="15"/>
      <c r="H62" s="15"/>
      <c r="I62" s="15"/>
      <c r="J62" s="7"/>
    </row>
    <row r="63" spans="3:10" x14ac:dyDescent="0.25">
      <c r="C63" s="10"/>
      <c r="D63" s="40" t="s">
        <v>13</v>
      </c>
      <c r="E63" s="39"/>
      <c r="F63" s="38">
        <f>I38</f>
        <v>0</v>
      </c>
      <c r="G63" s="15"/>
      <c r="H63" s="15"/>
      <c r="I63" s="15"/>
      <c r="J63" s="7"/>
    </row>
    <row r="64" spans="3:10" x14ac:dyDescent="0.25">
      <c r="C64" s="10"/>
      <c r="D64" s="37" t="s">
        <v>12</v>
      </c>
      <c r="E64" s="36"/>
      <c r="F64" s="35">
        <f>H48</f>
        <v>0</v>
      </c>
      <c r="G64" s="15"/>
      <c r="H64" s="15"/>
      <c r="I64" s="15"/>
      <c r="J64" s="7"/>
    </row>
    <row r="65" spans="3:10" ht="30" customHeight="1" thickBot="1" x14ac:dyDescent="0.3">
      <c r="C65" s="10"/>
      <c r="D65" s="34" t="s">
        <v>11</v>
      </c>
      <c r="E65" s="33"/>
      <c r="F65" s="32">
        <f>H54</f>
        <v>0</v>
      </c>
      <c r="G65" s="15"/>
      <c r="H65" s="15"/>
      <c r="I65" s="15"/>
      <c r="J65" s="7"/>
    </row>
    <row r="66" spans="3:10" ht="15.75" thickBot="1" x14ac:dyDescent="0.3">
      <c r="C66" s="10"/>
      <c r="D66" s="31" t="s">
        <v>10</v>
      </c>
      <c r="E66" s="30"/>
      <c r="F66" s="29">
        <f>F63-F64-F65</f>
        <v>0</v>
      </c>
      <c r="G66" s="15"/>
      <c r="H66" s="15"/>
      <c r="I66" s="15"/>
      <c r="J66" s="7"/>
    </row>
    <row r="67" spans="3:10" ht="15.75" thickBot="1" x14ac:dyDescent="0.3">
      <c r="C67" s="10"/>
      <c r="D67" s="28" t="s">
        <v>9</v>
      </c>
      <c r="E67" s="27"/>
      <c r="F67" s="26">
        <f>F66*2.5</f>
        <v>0</v>
      </c>
      <c r="G67" s="15"/>
      <c r="H67" s="15"/>
      <c r="I67" s="15"/>
      <c r="J67" s="7"/>
    </row>
    <row r="68" spans="3:10" ht="15.75" thickBot="1" x14ac:dyDescent="0.3">
      <c r="C68" s="10"/>
      <c r="D68" s="25" t="s">
        <v>8</v>
      </c>
      <c r="E68" s="24"/>
      <c r="F68" s="23">
        <f>H59</f>
        <v>0</v>
      </c>
      <c r="G68" s="22"/>
      <c r="H68" s="15"/>
      <c r="I68" s="15" t="s">
        <v>7</v>
      </c>
      <c r="J68" s="7"/>
    </row>
    <row r="69" spans="3:10" ht="21.75" thickBot="1" x14ac:dyDescent="0.4">
      <c r="C69" s="10"/>
      <c r="D69" s="21" t="s">
        <v>6</v>
      </c>
      <c r="E69" s="20"/>
      <c r="F69" s="19">
        <f>IF((F67+F68)&lt;10000000,(F67+F68),10000000)</f>
        <v>0</v>
      </c>
      <c r="G69" s="15"/>
      <c r="H69" s="15"/>
      <c r="I69" s="15"/>
      <c r="J69" s="7"/>
    </row>
    <row r="70" spans="3:10" ht="21.75" thickBot="1" x14ac:dyDescent="0.4">
      <c r="C70" s="10"/>
      <c r="D70" s="21" t="s">
        <v>5</v>
      </c>
      <c r="E70" s="20"/>
      <c r="F70" s="19">
        <f>IF((F67+F68)&lt;2000000,(F67+F68),2000000)</f>
        <v>0</v>
      </c>
      <c r="G70" s="15"/>
      <c r="H70" s="15"/>
      <c r="I70" s="15"/>
      <c r="J70" s="7"/>
    </row>
    <row r="71" spans="3:10" ht="21" x14ac:dyDescent="0.35">
      <c r="C71" s="10"/>
      <c r="D71" s="18"/>
      <c r="E71" s="18"/>
      <c r="F71" s="17"/>
      <c r="G71" s="15"/>
      <c r="H71" s="15"/>
      <c r="I71" s="15"/>
      <c r="J71" s="7"/>
    </row>
    <row r="72" spans="3:10" ht="15.75" customHeight="1" x14ac:dyDescent="0.35">
      <c r="C72" s="10"/>
      <c r="D72" s="15" t="s">
        <v>4</v>
      </c>
      <c r="E72" s="18"/>
      <c r="F72" s="17"/>
      <c r="G72" s="15"/>
      <c r="H72" s="15"/>
      <c r="I72" s="15"/>
      <c r="J72" s="7"/>
    </row>
    <row r="73" spans="3:10" ht="21" x14ac:dyDescent="0.35">
      <c r="C73" s="10"/>
      <c r="D73" s="18"/>
      <c r="E73" s="18"/>
      <c r="F73" s="17"/>
      <c r="G73" s="15"/>
      <c r="H73" s="15"/>
      <c r="I73" s="15"/>
      <c r="J73" s="7"/>
    </row>
    <row r="74" spans="3:10" x14ac:dyDescent="0.25">
      <c r="C74" s="10"/>
      <c r="D74" s="16" t="s">
        <v>3</v>
      </c>
      <c r="E74" s="15"/>
      <c r="F74" s="15"/>
      <c r="G74" s="15"/>
      <c r="H74" s="15"/>
      <c r="I74" s="15"/>
      <c r="J74" s="7"/>
    </row>
    <row r="75" spans="3:10" ht="60" customHeight="1" x14ac:dyDescent="0.25">
      <c r="C75" s="10"/>
      <c r="D75" s="14" t="s">
        <v>2</v>
      </c>
      <c r="E75" s="14"/>
      <c r="F75" s="14"/>
      <c r="G75" s="14"/>
      <c r="H75" s="14"/>
      <c r="I75" s="14"/>
      <c r="J75" s="11"/>
    </row>
    <row r="76" spans="3:10" ht="18" customHeight="1" x14ac:dyDescent="0.25">
      <c r="C76" s="10"/>
      <c r="D76" s="13"/>
      <c r="E76" s="13"/>
      <c r="F76" s="13"/>
      <c r="G76" s="13"/>
      <c r="H76" s="13"/>
      <c r="I76" s="13"/>
      <c r="J76" s="11"/>
    </row>
    <row r="77" spans="3:10" ht="111.75" customHeight="1" x14ac:dyDescent="0.25">
      <c r="C77" s="10"/>
      <c r="D77" s="12" t="s">
        <v>1</v>
      </c>
      <c r="E77" s="12"/>
      <c r="F77" s="12"/>
      <c r="G77" s="12"/>
      <c r="H77" s="12"/>
      <c r="I77" s="12"/>
      <c r="J77" s="11"/>
    </row>
    <row r="78" spans="3:10" ht="21.75" customHeight="1" x14ac:dyDescent="0.25">
      <c r="C78" s="10"/>
      <c r="D78" s="8"/>
      <c r="E78" s="9" t="s">
        <v>0</v>
      </c>
      <c r="F78" s="9"/>
      <c r="G78" s="9"/>
      <c r="H78" s="8"/>
      <c r="I78" s="8"/>
      <c r="J78" s="7"/>
    </row>
    <row r="79" spans="3:10" ht="14.25" customHeight="1" thickBot="1" x14ac:dyDescent="0.3">
      <c r="C79" s="6"/>
      <c r="D79" s="4"/>
      <c r="E79" s="5"/>
      <c r="F79" s="5"/>
      <c r="G79" s="5"/>
      <c r="H79" s="4"/>
      <c r="I79" s="4"/>
      <c r="J79" s="3"/>
    </row>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sheetData>
  <sheetProtection algorithmName="SHA-512" hashValue="xJ3GWI8cdHKNzD2U1ScsGd8QtZjxMj3wQ0IYzgtScUDhCwmGEZ+eoWCwhXVSshSvlJFti42EidcjR5PkEDnuHw==" saltValue="3jvwVv+4XLoY3/ryCoY0wA==" spinCount="100000" sheet="1" selectLockedCells="1"/>
  <mergeCells count="43">
    <mergeCell ref="C3:J3"/>
    <mergeCell ref="C4:J4"/>
    <mergeCell ref="C5:J5"/>
    <mergeCell ref="D6:I6"/>
    <mergeCell ref="D7:I7"/>
    <mergeCell ref="D32:I32"/>
    <mergeCell ref="D33:I33"/>
    <mergeCell ref="D37:E37"/>
    <mergeCell ref="D38:E38"/>
    <mergeCell ref="D42:H42"/>
    <mergeCell ref="E9:F9"/>
    <mergeCell ref="H9:I9"/>
    <mergeCell ref="D12:G12"/>
    <mergeCell ref="D13:G13"/>
    <mergeCell ref="D22:F22"/>
    <mergeCell ref="D23:E23"/>
    <mergeCell ref="D24:F26"/>
    <mergeCell ref="D30:I30"/>
    <mergeCell ref="D54:G54"/>
    <mergeCell ref="H54:I54"/>
    <mergeCell ref="D58:I58"/>
    <mergeCell ref="D62:F62"/>
    <mergeCell ref="D63:E63"/>
    <mergeCell ref="D43:H43"/>
    <mergeCell ref="D59:G59"/>
    <mergeCell ref="H59:I59"/>
    <mergeCell ref="D44:G44"/>
    <mergeCell ref="D45:G45"/>
    <mergeCell ref="D46:G46"/>
    <mergeCell ref="D47:G47"/>
    <mergeCell ref="D48:G48"/>
    <mergeCell ref="D52:I52"/>
    <mergeCell ref="D53:G53"/>
    <mergeCell ref="H53:I53"/>
    <mergeCell ref="D64:E64"/>
    <mergeCell ref="D65:E65"/>
    <mergeCell ref="D66:E66"/>
    <mergeCell ref="E78:G78"/>
    <mergeCell ref="D70:E70"/>
    <mergeCell ref="D69:E69"/>
    <mergeCell ref="D75:I75"/>
    <mergeCell ref="D77:I77"/>
    <mergeCell ref="D67:E67"/>
  </mergeCells>
  <hyperlinks>
    <hyperlink ref="E78:G78" r:id="rId1" display="SBA PPP Loan Website and Guidance" xr:uid="{4BF8CBAB-42DE-42E5-915E-D6AF335224A2}"/>
  </hyperlinks>
  <pageMargins left="0.7" right="0.7" top="0.75" bottom="0.75" header="0.3" footer="0.3"/>
  <pageSetup scale="4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Business SBA-PPP Loan</vt:lpstr>
    </vt:vector>
  </TitlesOfParts>
  <Company>American AgCredit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 Stucky</dc:creator>
  <cp:lastModifiedBy>Ty Stucky</cp:lastModifiedBy>
  <dcterms:created xsi:type="dcterms:W3CDTF">2021-01-20T00:36:18Z</dcterms:created>
  <dcterms:modified xsi:type="dcterms:W3CDTF">2021-01-20T00:44:41Z</dcterms:modified>
</cp:coreProperties>
</file>