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tstucky\Desktop\PPP2 Spreadsheets\"/>
    </mc:Choice>
  </mc:AlternateContent>
  <xr:revisionPtr revIDLastSave="0" documentId="13_ncr:1_{D44E6603-8065-42EC-8E91-07DFC513E2A5}" xr6:coauthVersionLast="41" xr6:coauthVersionMax="41" xr10:uidLastSave="{00000000-0000-0000-0000-000000000000}"/>
  <bookViews>
    <workbookView xWindow="29070" yWindow="-120" windowWidth="29040" windowHeight="15840" xr2:uid="{364400AA-DA68-413B-BADA-0B79EA860D41}"/>
  </bookViews>
  <sheets>
    <sheet name="Seasonal Company Calculato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46" i="1" l="1"/>
  <c r="I49" i="1" s="1"/>
  <c r="I50" i="1" s="1"/>
  <c r="F74" i="1" s="1"/>
  <c r="I47" i="1"/>
  <c r="I48" i="1"/>
  <c r="F49" i="1"/>
  <c r="G49" i="1"/>
  <c r="H49" i="1"/>
  <c r="H57" i="1"/>
  <c r="H58" i="1"/>
  <c r="H59" i="1"/>
  <c r="F75" i="1" s="1"/>
  <c r="G75" i="1" s="1"/>
  <c r="F76" i="1"/>
  <c r="G76" i="1"/>
  <c r="F77" i="1"/>
  <c r="G77" i="1"/>
  <c r="F80" i="1"/>
  <c r="G80" i="1"/>
  <c r="F78" i="1" l="1"/>
  <c r="F79" i="1" s="1"/>
  <c r="G74" i="1"/>
  <c r="G78" i="1" s="1"/>
  <c r="G79" i="1" s="1"/>
  <c r="F82" i="1" l="1"/>
  <c r="F81" i="1"/>
  <c r="G82" i="1"/>
  <c r="G81" i="1"/>
</calcChain>
</file>

<file path=xl/sharedStrings.xml><?xml version="1.0" encoding="utf-8"?>
<sst xmlns="http://schemas.openxmlformats.org/spreadsheetml/2006/main" count="74" uniqueCount="69">
  <si>
    <t>SBA PPP Loan Website and Guidance</t>
  </si>
  <si>
    <t>** The information provided in this tool is based upon the best and most current information provided by the SBA. It should not be relied upon as a substitute for legal or accounting advice from applicant’s own advisors. Please note that providing an accurate calculation and documentation of total payroll costs (e.g. paid salary/wages, allowable paid benefits, allowable paid taxes) is the responsibility of the applicant, which will be attested to as part of the application.  Therefore, applicant must ensure that the payroll costs utilized to calculate the loan amount fully align with the most recent parameters required by SBA, as described in the SBA Interim Final Rule, SBA/Treasury Department PPP FAQs, and any other guidance as updated on the SBA PPP site.  If applicant has questions on the allowable inclusion of certain payroll costs, it is recommended that they consult their own accounting or legal counsel. Nothing provided herein is to be construed as a promise or guarantee about the approval or forgiveness of an applicant’s loan.**</t>
  </si>
  <si>
    <t>(2) Any compensation to an employee whose principal residence is outside of the United States is not eligible as part of the SBA-PPP Payroll Calculation.</t>
  </si>
  <si>
    <t xml:space="preserve">(1) If the applicant applied for and received a Economic Injury Disaster Loan (EIDL) between January 31, 2020 and April 3, 2020 and the loan was for the purpose of paying payroll cost, business mortgage, rent, utilities and interet on any other business debt obligations that were incurred before February 15, 2020, the applicant may apply for and use the PPP loan proceeds to refinance the portionof the EIDL loan that has already been advanced. </t>
  </si>
  <si>
    <t>2nd Draw* SBA PPP Loan Amount ((A-B-C-D)x2.5)+EIDL</t>
  </si>
  <si>
    <t>1st Draw* SBA PPP Loan Amount ((A-B-C-D)x2.5)+EIDL</t>
  </si>
  <si>
    <t xml:space="preserve">Refinance of Funded SBA Economic Injury Disaster Loan </t>
  </si>
  <si>
    <t>SBA - PPP Payroll Eligible Payroll (A-B-C-D) x 2.5</t>
  </si>
  <si>
    <t>Eligible Payroll Expense (A-B-C-D)</t>
  </si>
  <si>
    <t>Qualified Sick and Family Leave Wages (Section D)</t>
  </si>
  <si>
    <t>Payroll Reduction for Employee(s) with Principal Residence Outside the U.S. (Section C)</t>
  </si>
  <si>
    <t>Payroll Reduction Due to $100K Income Limitation (Section B)</t>
  </si>
  <si>
    <t>Total Payroll Expense (Section A)</t>
  </si>
  <si>
    <t>Avg Monthly Payroll Expense</t>
  </si>
  <si>
    <t>Annualized Payroll Expense</t>
  </si>
  <si>
    <t>Payroll Eligible for PPP Program</t>
  </si>
  <si>
    <t>Total Annualized Amount of Qualified Sick and/or Family Leave Wages allowed under Section 7001 of the Families First Coronavirus Response Act</t>
  </si>
  <si>
    <t>Amount of Qualified Sick and/or Family Leave Wages Allowed Under Section 7001 of the Families First  Coronavirus Response Act</t>
  </si>
  <si>
    <t>Section D</t>
  </si>
  <si>
    <t>Total Annualized Income for Employees Whose Principal Residence is Outside US</t>
  </si>
  <si>
    <t>Compensation for Employee(s) Whose Principal Place of Residence is Outside the United States (2)</t>
  </si>
  <si>
    <t>Section C</t>
  </si>
  <si>
    <t>Reduction to Payroll due to $100,000 Annualized Income Limitation</t>
  </si>
  <si>
    <t>Maximum Allowable Annualized Income Per PPP Limitations</t>
  </si>
  <si>
    <t>Annualized Income for Employees who made more than $25,000 during 12 week period</t>
  </si>
  <si>
    <t>Total sum of the income for the employees who made more than $25,000 during the12 week period.</t>
  </si>
  <si>
    <t>Total Number of Employees that made more than $25,000 during this 12 week period</t>
  </si>
  <si>
    <t xml:space="preserve">or $25,000 during the 12 week period </t>
  </si>
  <si>
    <r>
      <t xml:space="preserve">Employees with </t>
    </r>
    <r>
      <rPr>
        <b/>
        <u/>
        <sz val="12"/>
        <color theme="0"/>
        <rFont val="Calibri"/>
        <family val="2"/>
        <scheme val="minor"/>
      </rPr>
      <t xml:space="preserve">Annualized </t>
    </r>
    <r>
      <rPr>
        <b/>
        <sz val="12"/>
        <color theme="0"/>
        <rFont val="Calibri"/>
        <family val="2"/>
        <scheme val="minor"/>
      </rPr>
      <t>Income Greater than $100,000  (Exclude Non-Residence Employees from Totals)</t>
    </r>
  </si>
  <si>
    <t>Section B</t>
  </si>
  <si>
    <t>Total</t>
  </si>
  <si>
    <t>Weeks 9 - 12</t>
  </si>
  <si>
    <t>Weeks 5 - 8</t>
  </si>
  <si>
    <t>Weeks 1 - 4</t>
  </si>
  <si>
    <t>Total Payroll Cost</t>
  </si>
  <si>
    <t>State and Local Taxes Paid</t>
  </si>
  <si>
    <t>Benefits (Health Care/Retirement.etc)</t>
  </si>
  <si>
    <t>Salary/Wages/Comissions</t>
  </si>
  <si>
    <t>Average Number of Employees</t>
  </si>
  <si>
    <t>Period</t>
  </si>
  <si>
    <t>Acceptable supporting documentation includes IRS Form 941 or form 943 (# of employees, wages, taxes), along with internal or third party statements documenting the level of allowable benefits and taxes.  Please see source of information document for further detail on allowable supporting documentation.</t>
  </si>
  <si>
    <t>PAYROLL EXPENSE</t>
  </si>
  <si>
    <t>Utilize the 5 rows to record the operation's Number of Employees, Salary/Wages/Commissions, Benefits (Health Insurance/Retirement, etc.), and State and Local Taxes Paid (State Unemployement Insurance and Employer Paid State Disability Insurance, etc.). You may use the average monthly payroll for a period between February 15, 2019 and February 15, 2020.</t>
  </si>
  <si>
    <t>Section A</t>
  </si>
  <si>
    <t>Ending 12 Week Period Date</t>
  </si>
  <si>
    <t>1/0/1900</t>
  </si>
  <si>
    <t>Beginning 12 Week Period Date</t>
  </si>
  <si>
    <t>Selected 12 Week Period</t>
  </si>
  <si>
    <t>No</t>
  </si>
  <si>
    <t>Eligible SBA Economic Injury Disaster Loan Amount to be refinanced:</t>
  </si>
  <si>
    <t>Yes</t>
  </si>
  <si>
    <t>Do You want to Refinance your EIDL Loan with this PPP Loan (Answer no if you did not receive an EIDL Loan)</t>
  </si>
  <si>
    <r>
      <rPr>
        <b/>
        <sz val="12"/>
        <color theme="0"/>
        <rFont val="Calibri"/>
        <family val="2"/>
        <scheme val="minor"/>
      </rPr>
      <t>Eligible SBA Economic Injury Disaster Loan (EIDL) that will be Refinanced with Proceeds of PPP (1)</t>
    </r>
    <r>
      <rPr>
        <b/>
        <sz val="9"/>
        <color theme="0"/>
        <rFont val="Calibri"/>
        <family val="2"/>
        <scheme val="minor"/>
      </rPr>
      <t xml:space="preserve">                                                                                                                                                                                                                    </t>
    </r>
    <r>
      <rPr>
        <b/>
        <sz val="10"/>
        <color theme="0"/>
        <rFont val="Calibri"/>
        <family val="2"/>
        <scheme val="minor"/>
      </rPr>
      <t>(Do Not Include Any Advance under an EIDL COVID - 19 Loan since it does not need to be repaid)</t>
    </r>
  </si>
  <si>
    <t xml:space="preserve">Do Not Complete the EIDL Loan Questions if Applying for 2nd Draw PPP Loan. </t>
  </si>
  <si>
    <t xml:space="preserve">If rolling up employees from affiliated organizations, please provided a description of how the number of employees was calculated. </t>
  </si>
  <si>
    <t>Number of Employees as of Application Date:</t>
  </si>
  <si>
    <t>Employee Count</t>
  </si>
  <si>
    <t xml:space="preserve"> </t>
  </si>
  <si>
    <t>EIN or Tax ID</t>
  </si>
  <si>
    <t>Entity Name</t>
  </si>
  <si>
    <t>(If rolling up affiliated entities into this application, please provide the entities' names and EINs or Tax IDs)</t>
  </si>
  <si>
    <t>Additional Affiliated Entities and Corresponding EIN's Rolling up Under Application</t>
  </si>
  <si>
    <t>EIN or Tax ID:</t>
  </si>
  <si>
    <t xml:space="preserve">Business Name: </t>
  </si>
  <si>
    <r>
      <rPr>
        <b/>
        <sz val="11"/>
        <color theme="1"/>
        <rFont val="Calibri"/>
        <family val="2"/>
        <scheme val="minor"/>
      </rPr>
      <t>* As defined by section 315 of the Economic Aid Act, a borrower is a seasonal employer if it does not operate for more than 7 months in any calendar year or, during the preceding calendar year, it had gross receipts for any 6 months of that year that were not more than 33.33 percent of the gross receipts for the other 6 months of that year.  Under section 336 of the Economic Aid Act, a seasonal employer must determine its maximum loan amount for purposes of the PPP by using the employer’s average total monthly payments for payroll for any 12-week period selected by the seasonal employer beginning February 15, 2019, and ending February 15, 2020.</t>
    </r>
    <r>
      <rPr>
        <sz val="11"/>
        <color theme="1"/>
        <rFont val="Calibri"/>
        <family val="2"/>
        <scheme val="minor"/>
      </rPr>
      <t xml:space="preserve">
</t>
    </r>
  </si>
  <si>
    <r>
      <t xml:space="preserve">Due to SBA requirements, supporting documentation is required to complete a SBA-PPP loan application.  The supporting documentation must adequately and clearly support and identify (e.g. highlight, circle, etc.) the data entered into the yellow fields on this worksheet and the corresponding application cells.  </t>
    </r>
    <r>
      <rPr>
        <b/>
        <i/>
        <sz val="14"/>
        <rFont val="Calibri"/>
        <family val="2"/>
        <scheme val="minor"/>
      </rPr>
      <t>Lack of adequate or clear documentation will slow, or in some cases, prevent the processing of your SBA-PPP loan application.</t>
    </r>
  </si>
  <si>
    <t xml:space="preserve">For entities or operations who choose to apply as seasonal, this calculator** is intended to support the applicant and/or representative in the completion of the SBA-PPP loan application.  Enter information into cells that are shaded yellow (when applicable) to completethe loan calculator.  If a yellow cell does not apply, please leave blank. </t>
  </si>
  <si>
    <t>Seasonal Calculator*</t>
  </si>
  <si>
    <t>AAC SBA - Paycheck Protection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</si>
</sst>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4"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i/>
      <sz val="11"/>
      <color theme="1"/>
      <name val="Calibri"/>
      <family val="2"/>
      <scheme val="minor"/>
    </font>
    <font>
      <u/>
      <sz val="11"/>
      <color theme="10"/>
      <name val="Calibri"/>
      <family val="2"/>
      <scheme val="minor"/>
    </font>
    <font>
      <b/>
      <u/>
      <sz val="11"/>
      <color theme="10"/>
      <name val="Calibri"/>
      <family val="2"/>
      <scheme val="minor"/>
    </font>
    <font>
      <b/>
      <sz val="16"/>
      <color theme="1"/>
      <name val="Calibri"/>
      <family val="2"/>
      <scheme val="minor"/>
    </font>
    <font>
      <b/>
      <sz val="12"/>
      <color theme="0"/>
      <name val="Calibri"/>
      <family val="2"/>
      <scheme val="minor"/>
    </font>
    <font>
      <b/>
      <sz val="16"/>
      <name val="Calibri"/>
      <family val="2"/>
      <scheme val="minor"/>
    </font>
    <font>
      <b/>
      <sz val="11"/>
      <name val="Calibri"/>
      <family val="2"/>
      <scheme val="minor"/>
    </font>
    <font>
      <b/>
      <u/>
      <sz val="12"/>
      <color theme="0"/>
      <name val="Calibri"/>
      <family val="2"/>
      <scheme val="minor"/>
    </font>
    <font>
      <b/>
      <sz val="10"/>
      <color theme="0"/>
      <name val="Calibri"/>
      <family val="2"/>
      <scheme val="minor"/>
    </font>
    <font>
      <b/>
      <sz val="12"/>
      <name val="Calibri"/>
      <family val="2"/>
      <scheme val="minor"/>
    </font>
    <font>
      <b/>
      <sz val="9"/>
      <color theme="0"/>
      <name val="Calibri"/>
      <family val="2"/>
      <scheme val="minor"/>
    </font>
    <font>
      <b/>
      <sz val="11"/>
      <color theme="1" tint="0.249977111117893"/>
      <name val="Calibri"/>
      <family val="2"/>
      <scheme val="minor"/>
    </font>
    <font>
      <b/>
      <i/>
      <sz val="11"/>
      <color theme="1" tint="0.249977111117893"/>
      <name val="Calibri"/>
      <family val="2"/>
      <scheme val="minor"/>
    </font>
    <font>
      <b/>
      <sz val="9"/>
      <color theme="1"/>
      <name val="Calibri"/>
      <family val="2"/>
      <scheme val="minor"/>
    </font>
    <font>
      <sz val="16"/>
      <color theme="1"/>
      <name val="Calibri"/>
      <family val="2"/>
      <scheme val="minor"/>
    </font>
    <font>
      <b/>
      <i/>
      <sz val="11"/>
      <name val="Calibri"/>
      <family val="2"/>
      <scheme val="minor"/>
    </font>
    <font>
      <b/>
      <i/>
      <sz val="14"/>
      <name val="Calibri"/>
      <family val="2"/>
      <scheme val="minor"/>
    </font>
    <font>
      <b/>
      <i/>
      <sz val="11"/>
      <color rgb="FFFF0000"/>
      <name val="Calibri"/>
      <family val="2"/>
      <scheme val="minor"/>
    </font>
    <font>
      <b/>
      <sz val="28"/>
      <color theme="0"/>
      <name val="Calibri"/>
      <family val="2"/>
      <scheme val="minor"/>
    </font>
  </fonts>
  <fills count="11">
    <fill>
      <patternFill patternType="none"/>
    </fill>
    <fill>
      <patternFill patternType="gray125"/>
    </fill>
    <fill>
      <patternFill patternType="solid">
        <fgColor theme="2" tint="-0.249977111117893"/>
        <bgColor indexed="64"/>
      </patternFill>
    </fill>
    <fill>
      <patternFill patternType="solid">
        <fgColor theme="5" tint="0.39997558519241921"/>
        <bgColor indexed="64"/>
      </patternFill>
    </fill>
    <fill>
      <patternFill patternType="solid">
        <fgColor theme="1"/>
        <bgColor indexed="64"/>
      </patternFill>
    </fill>
    <fill>
      <patternFill patternType="solid">
        <fgColor theme="2"/>
        <bgColor indexed="64"/>
      </patternFill>
    </fill>
    <fill>
      <patternFill patternType="solid">
        <fgColor theme="9"/>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2" tint="-9.9978637043366805E-2"/>
        <bgColor indexed="64"/>
      </patternFill>
    </fill>
  </fills>
  <borders count="51">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s>
  <cellStyleXfs count="3">
    <xf numFmtId="0" fontId="0" fillId="0" borderId="0"/>
    <xf numFmtId="44" fontId="1" fillId="0" borderId="0" applyFont="0" applyFill="0" applyBorder="0" applyAlignment="0" applyProtection="0"/>
    <xf numFmtId="0" fontId="6" fillId="0" borderId="0" applyNumberFormat="0" applyFill="0" applyBorder="0" applyAlignment="0" applyProtection="0"/>
  </cellStyleXfs>
  <cellXfs count="191">
    <xf numFmtId="0" fontId="0" fillId="0" borderId="0" xfId="0"/>
    <xf numFmtId="0" fontId="0" fillId="0" borderId="0" xfId="0" applyProtection="1"/>
    <xf numFmtId="0" fontId="0" fillId="2" borderId="0" xfId="0" applyFill="1" applyProtection="1"/>
    <xf numFmtId="0" fontId="0" fillId="0" borderId="1" xfId="0" applyBorder="1" applyProtection="1"/>
    <xf numFmtId="0" fontId="5" fillId="0" borderId="2" xfId="0" applyFont="1" applyBorder="1" applyAlignment="1" applyProtection="1">
      <alignment horizontal="center" wrapText="1"/>
    </xf>
    <xf numFmtId="0" fontId="7" fillId="0" borderId="2" xfId="2" applyFont="1" applyFill="1" applyBorder="1" applyAlignment="1" applyProtection="1">
      <alignment horizontal="center" wrapText="1"/>
    </xf>
    <xf numFmtId="0" fontId="0" fillId="0" borderId="3" xfId="0" applyBorder="1" applyProtection="1"/>
    <xf numFmtId="0" fontId="0" fillId="0" borderId="4" xfId="0" applyBorder="1" applyProtection="1"/>
    <xf numFmtId="0" fontId="5" fillId="0" borderId="0" xfId="0" applyFont="1" applyBorder="1" applyAlignment="1" applyProtection="1">
      <alignment horizontal="center" wrapText="1"/>
    </xf>
    <xf numFmtId="0" fontId="0" fillId="0" borderId="5" xfId="0" applyBorder="1" applyProtection="1"/>
    <xf numFmtId="0" fontId="0" fillId="0" borderId="4" xfId="0" applyBorder="1" applyAlignment="1" applyProtection="1">
      <alignment wrapText="1"/>
    </xf>
    <xf numFmtId="0" fontId="0" fillId="0" borderId="0" xfId="0" applyBorder="1" applyAlignment="1" applyProtection="1">
      <alignment horizontal="left" wrapText="1"/>
    </xf>
    <xf numFmtId="0" fontId="0" fillId="0" borderId="0" xfId="0" applyNumberFormat="1" applyBorder="1" applyProtection="1"/>
    <xf numFmtId="0" fontId="0" fillId="0" borderId="0" xfId="0" applyBorder="1" applyProtection="1"/>
    <xf numFmtId="44" fontId="8" fillId="3" borderId="6" xfId="0" applyNumberFormat="1" applyFont="1" applyFill="1" applyBorder="1" applyProtection="1"/>
    <xf numFmtId="44" fontId="8" fillId="4" borderId="6" xfId="0" applyNumberFormat="1" applyFont="1" applyFill="1" applyBorder="1" applyProtection="1"/>
    <xf numFmtId="44" fontId="8" fillId="3" borderId="9" xfId="0" applyNumberFormat="1" applyFont="1" applyFill="1" applyBorder="1" applyProtection="1"/>
    <xf numFmtId="44" fontId="1" fillId="0" borderId="10" xfId="1" applyFont="1" applyFill="1" applyBorder="1" applyProtection="1"/>
    <xf numFmtId="44" fontId="1" fillId="4" borderId="11" xfId="1" applyFont="1" applyFill="1" applyBorder="1" applyProtection="1"/>
    <xf numFmtId="0" fontId="4" fillId="0" borderId="12" xfId="0" applyFont="1" applyFill="1" applyBorder="1" applyAlignment="1" applyProtection="1">
      <alignment horizontal="center"/>
    </xf>
    <xf numFmtId="0" fontId="0" fillId="0" borderId="13" xfId="0" applyFont="1" applyFill="1" applyBorder="1" applyProtection="1"/>
    <xf numFmtId="44" fontId="4" fillId="5" borderId="14" xfId="0" applyNumberFormat="1" applyFont="1" applyFill="1" applyBorder="1" applyProtection="1"/>
    <xf numFmtId="44" fontId="4" fillId="4" borderId="11" xfId="0" applyNumberFormat="1" applyFont="1" applyFill="1" applyBorder="1" applyProtection="1"/>
    <xf numFmtId="44" fontId="4" fillId="5" borderId="3" xfId="0" applyNumberFormat="1" applyFont="1" applyFill="1" applyBorder="1" applyProtection="1"/>
    <xf numFmtId="44" fontId="0" fillId="0" borderId="14" xfId="0" applyNumberFormat="1" applyBorder="1" applyProtection="1"/>
    <xf numFmtId="44" fontId="0" fillId="0" borderId="16" xfId="0" applyNumberFormat="1" applyBorder="1" applyProtection="1"/>
    <xf numFmtId="44" fontId="0" fillId="0" borderId="20" xfId="0" applyNumberFormat="1" applyBorder="1" applyProtection="1"/>
    <xf numFmtId="44" fontId="0" fillId="0" borderId="21" xfId="0" applyNumberFormat="1" applyBorder="1" applyProtection="1"/>
    <xf numFmtId="0" fontId="9" fillId="6" borderId="23" xfId="0" applyFont="1" applyFill="1" applyBorder="1" applyAlignment="1" applyProtection="1">
      <alignment horizontal="center"/>
    </xf>
    <xf numFmtId="0" fontId="9" fillId="6" borderId="6" xfId="0" applyFont="1" applyFill="1" applyBorder="1" applyAlignment="1" applyProtection="1">
      <alignment horizontal="center"/>
    </xf>
    <xf numFmtId="0" fontId="10" fillId="8" borderId="23" xfId="0" applyFont="1" applyFill="1" applyBorder="1" applyAlignment="1" applyProtection="1">
      <alignment horizontal="center"/>
    </xf>
    <xf numFmtId="44" fontId="0" fillId="0" borderId="0" xfId="0" applyNumberFormat="1" applyBorder="1" applyProtection="1"/>
    <xf numFmtId="44" fontId="4" fillId="5" borderId="25" xfId="1" applyNumberFormat="1" applyFont="1" applyFill="1" applyBorder="1" applyAlignment="1" applyProtection="1">
      <alignment horizontal="center"/>
    </xf>
    <xf numFmtId="44" fontId="1" fillId="0" borderId="30" xfId="1" applyNumberFormat="1" applyFont="1" applyFill="1" applyBorder="1" applyAlignment="1" applyProtection="1">
      <alignment horizontal="center"/>
    </xf>
    <xf numFmtId="44" fontId="1" fillId="0" borderId="34" xfId="1" applyNumberFormat="1" applyFont="1" applyFill="1" applyBorder="1" applyAlignment="1" applyProtection="1">
      <alignment horizontal="center"/>
    </xf>
    <xf numFmtId="44" fontId="1" fillId="7" borderId="34" xfId="1" applyNumberFormat="1" applyFont="1" applyFill="1" applyBorder="1" applyAlignment="1" applyProtection="1">
      <alignment horizontal="center"/>
      <protection locked="0"/>
    </xf>
    <xf numFmtId="0" fontId="0" fillId="7" borderId="37" xfId="0" applyFont="1" applyFill="1" applyBorder="1" applyAlignment="1" applyProtection="1">
      <alignment horizontal="center"/>
      <protection locked="0"/>
    </xf>
    <xf numFmtId="44" fontId="4" fillId="5" borderId="25" xfId="0" applyNumberFormat="1" applyFont="1" applyFill="1" applyBorder="1" applyProtection="1"/>
    <xf numFmtId="44" fontId="4" fillId="5" borderId="40" xfId="1" applyFont="1" applyFill="1" applyBorder="1" applyProtection="1"/>
    <xf numFmtId="44" fontId="4" fillId="5" borderId="41" xfId="1" applyFont="1" applyFill="1" applyBorder="1" applyProtection="1"/>
    <xf numFmtId="44" fontId="0" fillId="0" borderId="34" xfId="1" applyFont="1" applyBorder="1" applyProtection="1"/>
    <xf numFmtId="44" fontId="0" fillId="7" borderId="36" xfId="1" applyFont="1" applyFill="1" applyBorder="1" applyProtection="1">
      <protection locked="0"/>
    </xf>
    <xf numFmtId="0" fontId="0" fillId="7" borderId="36" xfId="0" applyFill="1" applyBorder="1" applyProtection="1">
      <protection locked="0"/>
    </xf>
    <xf numFmtId="17" fontId="4" fillId="0" borderId="18" xfId="0" applyNumberFormat="1" applyFont="1" applyBorder="1" applyAlignment="1" applyProtection="1">
      <alignment horizontal="center"/>
    </xf>
    <xf numFmtId="44" fontId="0" fillId="0" borderId="37" xfId="1" applyFont="1" applyBorder="1" applyProtection="1"/>
    <xf numFmtId="44" fontId="0" fillId="7" borderId="38" xfId="1" applyFont="1" applyFill="1" applyBorder="1" applyProtection="1">
      <protection locked="0"/>
    </xf>
    <xf numFmtId="0" fontId="0" fillId="7" borderId="38" xfId="0" applyFill="1" applyBorder="1" applyProtection="1">
      <protection locked="0"/>
    </xf>
    <xf numFmtId="0" fontId="4" fillId="0" borderId="39" xfId="0" applyFont="1" applyBorder="1" applyAlignment="1" applyProtection="1">
      <alignment horizontal="center"/>
    </xf>
    <xf numFmtId="0" fontId="4" fillId="5" borderId="25" xfId="0" applyFont="1" applyFill="1" applyBorder="1" applyAlignment="1" applyProtection="1">
      <alignment horizontal="center" wrapText="1"/>
    </xf>
    <xf numFmtId="0" fontId="4" fillId="5" borderId="26" xfId="0" applyFont="1" applyFill="1" applyBorder="1" applyAlignment="1" applyProtection="1">
      <alignment horizontal="center" wrapText="1"/>
    </xf>
    <xf numFmtId="0" fontId="11" fillId="5" borderId="26" xfId="0" applyFont="1" applyFill="1" applyBorder="1" applyAlignment="1" applyProtection="1">
      <alignment horizontal="center" wrapText="1"/>
    </xf>
    <xf numFmtId="0" fontId="4" fillId="5" borderId="28" xfId="0" applyFont="1" applyFill="1" applyBorder="1" applyAlignment="1" applyProtection="1">
      <alignment horizontal="center"/>
    </xf>
    <xf numFmtId="0" fontId="3" fillId="0" borderId="4" xfId="0" applyFont="1" applyBorder="1" applyAlignment="1" applyProtection="1">
      <alignment vertical="center" wrapText="1"/>
    </xf>
    <xf numFmtId="0" fontId="3" fillId="0" borderId="0" xfId="0" applyFont="1" applyBorder="1" applyAlignment="1" applyProtection="1">
      <alignment vertical="center" wrapText="1"/>
    </xf>
    <xf numFmtId="14" fontId="4" fillId="7" borderId="43" xfId="0" applyNumberFormat="1" applyFont="1" applyFill="1" applyBorder="1" applyAlignment="1" applyProtection="1">
      <alignment horizontal="center"/>
      <protection locked="0"/>
    </xf>
    <xf numFmtId="0" fontId="4" fillId="0" borderId="44" xfId="0" applyFont="1" applyBorder="1" applyAlignment="1" applyProtection="1">
      <alignment horizontal="center"/>
    </xf>
    <xf numFmtId="14" fontId="4" fillId="7" borderId="45" xfId="0" applyNumberFormat="1" applyFont="1" applyFill="1" applyBorder="1" applyAlignment="1" applyProtection="1">
      <alignment horizontal="center"/>
      <protection locked="0"/>
    </xf>
    <xf numFmtId="0" fontId="4" fillId="0" borderId="46" xfId="0" applyFont="1" applyBorder="1" applyAlignment="1" applyProtection="1">
      <alignment horizontal="center"/>
    </xf>
    <xf numFmtId="0" fontId="9" fillId="0" borderId="0" xfId="0" applyFont="1" applyFill="1" applyBorder="1" applyAlignment="1" applyProtection="1"/>
    <xf numFmtId="0" fontId="4" fillId="7" borderId="25" xfId="0" applyFont="1" applyFill="1" applyBorder="1" applyProtection="1">
      <protection locked="0"/>
    </xf>
    <xf numFmtId="0" fontId="0" fillId="0" borderId="0" xfId="0" applyFill="1" applyBorder="1" applyAlignment="1" applyProtection="1">
      <alignment horizontal="center"/>
    </xf>
    <xf numFmtId="0" fontId="0" fillId="0" borderId="0" xfId="0" applyFill="1" applyBorder="1" applyProtection="1"/>
    <xf numFmtId="0" fontId="0" fillId="0" borderId="0" xfId="0" applyFill="1" applyBorder="1" applyAlignment="1" applyProtection="1"/>
    <xf numFmtId="0" fontId="0" fillId="7" borderId="43" xfId="0" applyFill="1" applyBorder="1" applyAlignment="1" applyProtection="1">
      <protection locked="0"/>
    </xf>
    <xf numFmtId="0" fontId="0" fillId="7" borderId="47" xfId="0" applyFill="1" applyBorder="1" applyAlignment="1" applyProtection="1">
      <alignment horizontal="left"/>
      <protection locked="0"/>
    </xf>
    <xf numFmtId="0" fontId="0" fillId="7" borderId="47" xfId="0" applyFill="1" applyBorder="1" applyProtection="1">
      <protection locked="0"/>
    </xf>
    <xf numFmtId="0" fontId="0" fillId="7" borderId="44" xfId="0" applyFill="1" applyBorder="1" applyAlignment="1" applyProtection="1">
      <alignment horizontal="left"/>
      <protection locked="0"/>
    </xf>
    <xf numFmtId="0" fontId="0" fillId="7" borderId="30" xfId="0" applyFill="1" applyBorder="1" applyAlignment="1" applyProtection="1">
      <alignment horizontal="center"/>
      <protection locked="0"/>
    </xf>
    <xf numFmtId="0" fontId="0" fillId="7" borderId="48" xfId="0" applyFill="1" applyBorder="1" applyAlignment="1" applyProtection="1">
      <alignment horizontal="left"/>
      <protection locked="0"/>
    </xf>
    <xf numFmtId="0" fontId="0" fillId="7" borderId="48" xfId="0" applyFill="1" applyBorder="1" applyProtection="1">
      <protection locked="0"/>
    </xf>
    <xf numFmtId="0" fontId="0" fillId="7" borderId="49" xfId="0" applyFill="1" applyBorder="1" applyAlignment="1" applyProtection="1">
      <alignment horizontal="left"/>
      <protection locked="0"/>
    </xf>
    <xf numFmtId="0" fontId="0" fillId="7" borderId="34" xfId="0" applyFill="1" applyBorder="1" applyAlignment="1" applyProtection="1">
      <protection locked="0"/>
    </xf>
    <xf numFmtId="0" fontId="0" fillId="7" borderId="36" xfId="0" applyFill="1" applyBorder="1" applyAlignment="1" applyProtection="1">
      <alignment horizontal="left"/>
      <protection locked="0"/>
    </xf>
    <xf numFmtId="0" fontId="0" fillId="7" borderId="18" xfId="0" applyFill="1" applyBorder="1" applyAlignment="1" applyProtection="1">
      <alignment horizontal="left"/>
      <protection locked="0"/>
    </xf>
    <xf numFmtId="0" fontId="0" fillId="7" borderId="45" xfId="0" applyFill="1" applyBorder="1" applyAlignment="1" applyProtection="1">
      <protection locked="0"/>
    </xf>
    <xf numFmtId="0" fontId="0" fillId="7" borderId="50" xfId="0" applyFill="1" applyBorder="1" applyAlignment="1" applyProtection="1">
      <alignment horizontal="left"/>
      <protection locked="0"/>
    </xf>
    <xf numFmtId="0" fontId="0" fillId="7" borderId="50" xfId="0" applyFill="1" applyBorder="1" applyProtection="1">
      <protection locked="0"/>
    </xf>
    <xf numFmtId="0" fontId="0" fillId="7" borderId="46" xfId="0" applyFill="1" applyBorder="1" applyAlignment="1" applyProtection="1">
      <alignment horizontal="left"/>
      <protection locked="0"/>
    </xf>
    <xf numFmtId="0" fontId="4" fillId="0" borderId="0" xfId="0" applyFont="1" applyFill="1" applyBorder="1" applyAlignment="1" applyProtection="1"/>
    <xf numFmtId="0" fontId="4" fillId="10" borderId="40" xfId="0" applyFont="1" applyFill="1" applyBorder="1" applyAlignment="1" applyProtection="1"/>
    <xf numFmtId="0" fontId="4" fillId="10" borderId="41" xfId="0" applyFont="1" applyFill="1" applyBorder="1" applyProtection="1"/>
    <xf numFmtId="0" fontId="4" fillId="10" borderId="41" xfId="0" applyFont="1" applyFill="1" applyBorder="1" applyAlignment="1" applyProtection="1">
      <alignment horizontal="center"/>
    </xf>
    <xf numFmtId="0" fontId="4" fillId="10" borderId="13" xfId="0" applyFont="1" applyFill="1" applyBorder="1" applyProtection="1"/>
    <xf numFmtId="0" fontId="18" fillId="0" borderId="0" xfId="0" applyFont="1" applyFill="1" applyBorder="1" applyAlignment="1" applyProtection="1">
      <alignment wrapText="1"/>
    </xf>
    <xf numFmtId="0" fontId="4" fillId="0" borderId="0" xfId="0" applyFont="1" applyFill="1" applyBorder="1" applyAlignment="1" applyProtection="1">
      <alignment wrapText="1"/>
    </xf>
    <xf numFmtId="0" fontId="8" fillId="5" borderId="6" xfId="0" applyFont="1" applyFill="1" applyBorder="1" applyAlignment="1" applyProtection="1">
      <alignment horizontal="center"/>
    </xf>
    <xf numFmtId="0" fontId="8" fillId="5" borderId="6" xfId="0" applyFont="1" applyFill="1" applyBorder="1" applyProtection="1"/>
    <xf numFmtId="0" fontId="0" fillId="0" borderId="4" xfId="0" applyBorder="1" applyAlignment="1" applyProtection="1"/>
    <xf numFmtId="0" fontId="0" fillId="0" borderId="5" xfId="0" applyBorder="1" applyAlignment="1" applyProtection="1"/>
    <xf numFmtId="0" fontId="13" fillId="6" borderId="3" xfId="0" applyFont="1" applyFill="1" applyBorder="1" applyAlignment="1" applyProtection="1">
      <alignment horizontal="center" wrapText="1"/>
    </xf>
    <xf numFmtId="0" fontId="13" fillId="6" borderId="2" xfId="0" applyFont="1" applyFill="1" applyBorder="1" applyAlignment="1" applyProtection="1">
      <alignment horizontal="center" wrapText="1"/>
    </xf>
    <xf numFmtId="0" fontId="13" fillId="6" borderId="1" xfId="0" applyFont="1" applyFill="1" applyBorder="1" applyAlignment="1" applyProtection="1">
      <alignment horizontal="center" wrapText="1"/>
    </xf>
    <xf numFmtId="0" fontId="4" fillId="5" borderId="11" xfId="0" applyFont="1" applyFill="1" applyBorder="1" applyAlignment="1" applyProtection="1">
      <alignment horizontal="center"/>
    </xf>
    <xf numFmtId="0" fontId="4" fillId="5" borderId="42" xfId="0" applyFont="1" applyFill="1" applyBorder="1" applyAlignment="1" applyProtection="1">
      <alignment horizontal="center"/>
    </xf>
    <xf numFmtId="0" fontId="4" fillId="5" borderId="8" xfId="0" applyFont="1" applyFill="1" applyBorder="1" applyAlignment="1" applyProtection="1">
      <alignment horizontal="center"/>
    </xf>
    <xf numFmtId="0" fontId="4" fillId="5" borderId="7" xfId="0" applyFont="1" applyFill="1" applyBorder="1" applyAlignment="1" applyProtection="1">
      <alignment horizontal="center"/>
    </xf>
    <xf numFmtId="0" fontId="4" fillId="5" borderId="27" xfId="0" applyFont="1" applyFill="1" applyBorder="1" applyAlignment="1" applyProtection="1">
      <alignment horizontal="center"/>
    </xf>
    <xf numFmtId="0" fontId="11" fillId="5" borderId="8" xfId="0" applyFont="1" applyFill="1" applyBorder="1" applyAlignment="1" applyProtection="1">
      <alignment horizontal="left"/>
    </xf>
    <xf numFmtId="0" fontId="11" fillId="5" borderId="7" xfId="0" applyFont="1" applyFill="1" applyBorder="1" applyAlignment="1" applyProtection="1">
      <alignment horizontal="left"/>
    </xf>
    <xf numFmtId="0" fontId="11" fillId="5" borderId="27" xfId="0" applyFont="1" applyFill="1" applyBorder="1" applyAlignment="1" applyProtection="1">
      <alignment horizontal="left"/>
    </xf>
    <xf numFmtId="0" fontId="9" fillId="6" borderId="8" xfId="0" applyFont="1" applyFill="1" applyBorder="1" applyAlignment="1" applyProtection="1">
      <alignment horizontal="center"/>
    </xf>
    <xf numFmtId="0" fontId="9" fillId="6" borderId="7" xfId="0" applyFont="1" applyFill="1" applyBorder="1" applyAlignment="1" applyProtection="1">
      <alignment horizontal="center"/>
    </xf>
    <xf numFmtId="0" fontId="9" fillId="6" borderId="29" xfId="0" applyFont="1" applyFill="1" applyBorder="1" applyAlignment="1" applyProtection="1">
      <alignment horizontal="center"/>
    </xf>
    <xf numFmtId="0" fontId="11" fillId="5" borderId="28" xfId="0" applyFont="1" applyFill="1" applyBorder="1" applyAlignment="1" applyProtection="1">
      <alignment horizontal="left"/>
    </xf>
    <xf numFmtId="0" fontId="11" fillId="5" borderId="26" xfId="0" applyFont="1" applyFill="1" applyBorder="1" applyAlignment="1" applyProtection="1">
      <alignment horizontal="left"/>
    </xf>
    <xf numFmtId="44" fontId="4" fillId="7" borderId="26" xfId="1" applyFont="1" applyFill="1" applyBorder="1" applyAlignment="1" applyProtection="1">
      <alignment horizontal="center"/>
      <protection locked="0"/>
    </xf>
    <xf numFmtId="44" fontId="4" fillId="7" borderId="25" xfId="1" applyFont="1" applyFill="1" applyBorder="1" applyAlignment="1" applyProtection="1">
      <alignment horizontal="center"/>
      <protection locked="0"/>
    </xf>
    <xf numFmtId="0" fontId="9" fillId="6" borderId="11" xfId="0" applyFont="1" applyFill="1" applyBorder="1" applyAlignment="1" applyProtection="1">
      <alignment horizontal="center"/>
    </xf>
    <xf numFmtId="0" fontId="9" fillId="6" borderId="15" xfId="0" applyFont="1" applyFill="1" applyBorder="1" applyAlignment="1" applyProtection="1">
      <alignment horizontal="center"/>
    </xf>
    <xf numFmtId="0" fontId="9" fillId="6" borderId="24" xfId="0" applyFont="1" applyFill="1" applyBorder="1" applyAlignment="1" applyProtection="1">
      <alignment horizontal="center"/>
    </xf>
    <xf numFmtId="0" fontId="9" fillId="6" borderId="3" xfId="0" applyFont="1" applyFill="1" applyBorder="1" applyAlignment="1" applyProtection="1">
      <alignment horizontal="center"/>
    </xf>
    <xf numFmtId="0" fontId="9" fillId="6" borderId="2" xfId="0" applyFont="1" applyFill="1" applyBorder="1" applyAlignment="1" applyProtection="1">
      <alignment horizontal="center"/>
    </xf>
    <xf numFmtId="0" fontId="9" fillId="6" borderId="1" xfId="0" applyFont="1" applyFill="1" applyBorder="1" applyAlignment="1" applyProtection="1">
      <alignment horizontal="center"/>
    </xf>
    <xf numFmtId="0" fontId="0" fillId="0" borderId="39" xfId="0" applyFill="1" applyBorder="1" applyAlignment="1" applyProtection="1">
      <alignment horizontal="left"/>
    </xf>
    <xf numFmtId="0" fontId="0" fillId="0" borderId="38" xfId="0" applyFill="1" applyBorder="1" applyAlignment="1" applyProtection="1">
      <alignment horizontal="left"/>
    </xf>
    <xf numFmtId="0" fontId="0" fillId="0" borderId="18" xfId="0" applyFill="1" applyBorder="1" applyAlignment="1" applyProtection="1">
      <alignment horizontal="left"/>
    </xf>
    <xf numFmtId="0" fontId="0" fillId="0" borderId="36" xfId="0" applyFill="1" applyBorder="1" applyAlignment="1" applyProtection="1">
      <alignment horizontal="left"/>
    </xf>
    <xf numFmtId="0" fontId="0" fillId="0" borderId="16" xfId="0" applyFill="1" applyBorder="1" applyAlignment="1" applyProtection="1">
      <alignment horizontal="left"/>
    </xf>
    <xf numFmtId="0" fontId="0" fillId="0" borderId="19" xfId="0" applyFill="1" applyBorder="1" applyAlignment="1" applyProtection="1">
      <alignment horizontal="left"/>
    </xf>
    <xf numFmtId="0" fontId="0" fillId="0" borderId="35" xfId="0" applyFill="1" applyBorder="1" applyAlignment="1" applyProtection="1">
      <alignment horizontal="left"/>
    </xf>
    <xf numFmtId="0" fontId="0" fillId="0" borderId="0" xfId="0" applyBorder="1" applyAlignment="1" applyProtection="1">
      <alignment horizontal="left" wrapText="1"/>
    </xf>
    <xf numFmtId="0" fontId="4" fillId="5" borderId="3" xfId="0" applyFont="1" applyFill="1" applyBorder="1" applyAlignment="1" applyProtection="1">
      <alignment horizontal="left"/>
    </xf>
    <xf numFmtId="0" fontId="4" fillId="5" borderId="2" xfId="0" applyFont="1" applyFill="1" applyBorder="1" applyAlignment="1" applyProtection="1">
      <alignment horizontal="left"/>
    </xf>
    <xf numFmtId="0" fontId="8" fillId="3" borderId="8" xfId="0" applyFont="1" applyFill="1" applyBorder="1" applyAlignment="1" applyProtection="1">
      <alignment horizontal="left"/>
    </xf>
    <xf numFmtId="0" fontId="8" fillId="3" borderId="7" xfId="0" applyFont="1" applyFill="1" applyBorder="1" applyAlignment="1" applyProtection="1">
      <alignment horizontal="left"/>
    </xf>
    <xf numFmtId="0" fontId="8" fillId="8" borderId="8" xfId="0" applyFont="1" applyFill="1" applyBorder="1" applyAlignment="1" applyProtection="1">
      <alignment horizontal="center"/>
    </xf>
    <xf numFmtId="0" fontId="8" fillId="8" borderId="7" xfId="0" applyFont="1" applyFill="1" applyBorder="1" applyAlignment="1" applyProtection="1">
      <alignment horizontal="center"/>
    </xf>
    <xf numFmtId="0" fontId="8" fillId="8" borderId="29" xfId="0" applyFont="1" applyFill="1" applyBorder="1" applyAlignment="1" applyProtection="1">
      <alignment horizontal="center"/>
    </xf>
    <xf numFmtId="0" fontId="15" fillId="6" borderId="11" xfId="0" applyFont="1" applyFill="1" applyBorder="1" applyAlignment="1" applyProtection="1">
      <alignment horizontal="center" wrapText="1"/>
    </xf>
    <xf numFmtId="0" fontId="15" fillId="6" borderId="15" xfId="0" applyFont="1" applyFill="1" applyBorder="1" applyAlignment="1" applyProtection="1">
      <alignment horizontal="center" wrapText="1"/>
    </xf>
    <xf numFmtId="0" fontId="15" fillId="6" borderId="24" xfId="0" applyFont="1" applyFill="1" applyBorder="1" applyAlignment="1" applyProtection="1">
      <alignment horizontal="center" wrapText="1"/>
    </xf>
    <xf numFmtId="0" fontId="11" fillId="9" borderId="8" xfId="0" applyFont="1" applyFill="1" applyBorder="1" applyAlignment="1" applyProtection="1">
      <alignment horizontal="left"/>
    </xf>
    <xf numFmtId="0" fontId="11" fillId="9" borderId="7" xfId="0" applyFont="1" applyFill="1" applyBorder="1" applyAlignment="1" applyProtection="1">
      <alignment horizontal="left"/>
    </xf>
    <xf numFmtId="0" fontId="11" fillId="9" borderId="29" xfId="0" applyFont="1" applyFill="1" applyBorder="1" applyAlignment="1" applyProtection="1">
      <alignment horizontal="left"/>
    </xf>
    <xf numFmtId="0" fontId="14" fillId="7" borderId="8" xfId="0" applyFont="1" applyFill="1" applyBorder="1" applyAlignment="1" applyProtection="1">
      <alignment horizontal="center"/>
      <protection locked="0"/>
    </xf>
    <xf numFmtId="0" fontId="14" fillId="7" borderId="29" xfId="0" applyFont="1" applyFill="1" applyBorder="1" applyAlignment="1" applyProtection="1">
      <alignment horizontal="center"/>
      <protection locked="0"/>
    </xf>
    <xf numFmtId="0" fontId="4" fillId="5" borderId="8" xfId="0" applyFont="1" applyFill="1" applyBorder="1" applyAlignment="1" applyProtection="1">
      <alignment horizontal="left"/>
    </xf>
    <xf numFmtId="0" fontId="4" fillId="5" borderId="7" xfId="0" applyFont="1" applyFill="1" applyBorder="1" applyAlignment="1" applyProtection="1">
      <alignment horizontal="left"/>
    </xf>
    <xf numFmtId="0" fontId="4" fillId="5" borderId="29" xfId="0" applyFont="1" applyFill="1" applyBorder="1" applyAlignment="1" applyProtection="1">
      <alignment horizontal="left"/>
    </xf>
    <xf numFmtId="0" fontId="4" fillId="0" borderId="0" xfId="0" applyFont="1" applyBorder="1" applyAlignment="1" applyProtection="1">
      <alignment horizontal="center" vertical="center" wrapText="1"/>
    </xf>
    <xf numFmtId="0" fontId="4" fillId="5" borderId="27" xfId="0" applyFont="1" applyFill="1" applyBorder="1" applyAlignment="1" applyProtection="1">
      <alignment horizontal="left"/>
    </xf>
    <xf numFmtId="0" fontId="0" fillId="0" borderId="21" xfId="0" applyBorder="1" applyAlignment="1" applyProtection="1">
      <alignment horizontal="left"/>
    </xf>
    <xf numFmtId="0" fontId="0" fillId="0" borderId="22" xfId="0" applyBorder="1" applyAlignment="1" applyProtection="1">
      <alignment horizontal="left"/>
    </xf>
    <xf numFmtId="0" fontId="0" fillId="0" borderId="16" xfId="0" applyBorder="1" applyAlignment="1" applyProtection="1">
      <alignment horizontal="left"/>
    </xf>
    <xf numFmtId="0" fontId="0" fillId="0" borderId="19" xfId="0" applyBorder="1" applyAlignment="1" applyProtection="1">
      <alignment horizontal="left"/>
    </xf>
    <xf numFmtId="0" fontId="0" fillId="0" borderId="16" xfId="0" applyBorder="1" applyAlignment="1" applyProtection="1">
      <alignment horizontal="left" wrapText="1"/>
    </xf>
    <xf numFmtId="0" fontId="0" fillId="0" borderId="19" xfId="0" applyBorder="1" applyAlignment="1" applyProtection="1">
      <alignment horizontal="left" wrapText="1"/>
    </xf>
    <xf numFmtId="0" fontId="0" fillId="0" borderId="18" xfId="0" applyBorder="1" applyAlignment="1" applyProtection="1">
      <alignment horizontal="left" wrapText="1"/>
    </xf>
    <xf numFmtId="0" fontId="0" fillId="0" borderId="17" xfId="0" applyBorder="1" applyAlignment="1" applyProtection="1">
      <alignment horizontal="left" wrapText="1"/>
    </xf>
    <xf numFmtId="0" fontId="4" fillId="5" borderId="11" xfId="0" applyFont="1" applyFill="1" applyBorder="1" applyAlignment="1" applyProtection="1">
      <alignment horizontal="left"/>
    </xf>
    <xf numFmtId="0" fontId="4" fillId="5" borderId="15" xfId="0" applyFont="1" applyFill="1" applyBorder="1" applyAlignment="1" applyProtection="1">
      <alignment horizontal="left"/>
    </xf>
    <xf numFmtId="0" fontId="2" fillId="6" borderId="11" xfId="0" applyFont="1" applyFill="1" applyBorder="1" applyAlignment="1" applyProtection="1">
      <alignment horizontal="center" wrapText="1"/>
    </xf>
    <xf numFmtId="0" fontId="2" fillId="6" borderId="15" xfId="0" applyFont="1" applyFill="1" applyBorder="1" applyAlignment="1" applyProtection="1">
      <alignment horizontal="center" wrapText="1"/>
    </xf>
    <xf numFmtId="0" fontId="2" fillId="6" borderId="24" xfId="0" applyFont="1" applyFill="1" applyBorder="1" applyAlignment="1" applyProtection="1">
      <alignment horizontal="center" wrapText="1"/>
    </xf>
    <xf numFmtId="0" fontId="15" fillId="6" borderId="3" xfId="0" applyFont="1" applyFill="1" applyBorder="1" applyAlignment="1" applyProtection="1">
      <alignment horizontal="center" wrapText="1"/>
    </xf>
    <xf numFmtId="0" fontId="15" fillId="6" borderId="2" xfId="0" applyFont="1" applyFill="1" applyBorder="1" applyAlignment="1" applyProtection="1">
      <alignment horizontal="center" wrapText="1"/>
    </xf>
    <xf numFmtId="0" fontId="15" fillId="6" borderId="1" xfId="0" applyFont="1" applyFill="1" applyBorder="1" applyAlignment="1" applyProtection="1">
      <alignment horizontal="center" wrapText="1"/>
    </xf>
    <xf numFmtId="0" fontId="0" fillId="0" borderId="33" xfId="0" applyBorder="1" applyAlignment="1" applyProtection="1">
      <alignment horizontal="left"/>
    </xf>
    <xf numFmtId="0" fontId="0" fillId="0" borderId="32" xfId="0" applyBorder="1" applyAlignment="1" applyProtection="1">
      <alignment horizontal="left"/>
    </xf>
    <xf numFmtId="0" fontId="0" fillId="0" borderId="31" xfId="0" applyBorder="1" applyAlignment="1" applyProtection="1">
      <alignment horizontal="left"/>
    </xf>
    <xf numFmtId="0" fontId="17" fillId="7" borderId="11" xfId="0" applyFont="1" applyFill="1" applyBorder="1" applyAlignment="1" applyProtection="1">
      <alignment horizontal="left" vertical="top" wrapText="1"/>
      <protection locked="0"/>
    </xf>
    <xf numFmtId="0" fontId="16" fillId="7" borderId="15" xfId="0" applyFont="1" applyFill="1" applyBorder="1" applyAlignment="1" applyProtection="1">
      <alignment horizontal="left" vertical="top" wrapText="1"/>
      <protection locked="0"/>
    </xf>
    <xf numFmtId="0" fontId="16" fillId="7" borderId="24" xfId="0" applyFont="1" applyFill="1" applyBorder="1" applyAlignment="1" applyProtection="1">
      <alignment horizontal="left" vertical="top" wrapText="1"/>
      <protection locked="0"/>
    </xf>
    <xf numFmtId="0" fontId="16" fillId="7" borderId="5" xfId="0" applyFont="1" applyFill="1" applyBorder="1" applyAlignment="1" applyProtection="1">
      <alignment horizontal="left" vertical="top" wrapText="1"/>
      <protection locked="0"/>
    </xf>
    <xf numFmtId="0" fontId="16" fillId="7" borderId="0" xfId="0" applyFont="1" applyFill="1" applyBorder="1" applyAlignment="1" applyProtection="1">
      <alignment horizontal="left" vertical="top" wrapText="1"/>
      <protection locked="0"/>
    </xf>
    <xf numFmtId="0" fontId="16" fillId="7" borderId="4" xfId="0" applyFont="1" applyFill="1" applyBorder="1" applyAlignment="1" applyProtection="1">
      <alignment horizontal="left" vertical="top" wrapText="1"/>
      <protection locked="0"/>
    </xf>
    <xf numFmtId="0" fontId="16" fillId="7" borderId="3" xfId="0" applyFont="1" applyFill="1" applyBorder="1" applyAlignment="1" applyProtection="1">
      <alignment horizontal="left" vertical="top" wrapText="1"/>
      <protection locked="0"/>
    </xf>
    <xf numFmtId="0" fontId="16" fillId="7" borderId="2" xfId="0" applyFont="1" applyFill="1" applyBorder="1" applyAlignment="1" applyProtection="1">
      <alignment horizontal="left" vertical="top" wrapText="1"/>
      <protection locked="0"/>
    </xf>
    <xf numFmtId="0" fontId="16" fillId="7" borderId="1" xfId="0" applyFont="1" applyFill="1" applyBorder="1" applyAlignment="1" applyProtection="1">
      <alignment horizontal="left" vertical="top" wrapText="1"/>
      <protection locked="0"/>
    </xf>
    <xf numFmtId="44" fontId="4" fillId="7" borderId="27" xfId="1" applyFont="1" applyFill="1" applyBorder="1" applyAlignment="1" applyProtection="1">
      <alignment horizontal="center"/>
      <protection locked="0"/>
    </xf>
    <xf numFmtId="0" fontId="5" fillId="0" borderId="11" xfId="0" applyFont="1" applyBorder="1" applyAlignment="1" applyProtection="1">
      <alignment horizontal="left" wrapText="1"/>
    </xf>
    <xf numFmtId="0" fontId="5" fillId="0" borderId="15" xfId="0" applyFont="1" applyBorder="1" applyAlignment="1" applyProtection="1">
      <alignment horizontal="left" wrapText="1"/>
    </xf>
    <xf numFmtId="0" fontId="5" fillId="0" borderId="24" xfId="0" applyFont="1" applyBorder="1" applyAlignment="1" applyProtection="1">
      <alignment horizontal="left" wrapText="1"/>
    </xf>
    <xf numFmtId="0" fontId="6" fillId="0" borderId="0" xfId="2" applyFill="1" applyBorder="1" applyAlignment="1" applyProtection="1">
      <alignment horizontal="center" wrapText="1"/>
    </xf>
    <xf numFmtId="0" fontId="4" fillId="10" borderId="28" xfId="0" applyFont="1" applyFill="1" applyBorder="1" applyAlignment="1" applyProtection="1">
      <alignment horizontal="left"/>
    </xf>
    <xf numFmtId="0" fontId="4" fillId="10" borderId="26" xfId="0" applyFont="1" applyFill="1" applyBorder="1" applyAlignment="1" applyProtection="1">
      <alignment horizontal="left"/>
    </xf>
    <xf numFmtId="0" fontId="23" fillId="6" borderId="11" xfId="0" applyFont="1" applyFill="1" applyBorder="1" applyAlignment="1" applyProtection="1">
      <alignment horizontal="center" vertical="center"/>
    </xf>
    <xf numFmtId="0" fontId="23" fillId="6" borderId="15" xfId="0" applyFont="1" applyFill="1" applyBorder="1" applyAlignment="1" applyProtection="1">
      <alignment horizontal="center" vertical="center"/>
    </xf>
    <xf numFmtId="0" fontId="23" fillId="6" borderId="24" xfId="0" applyFont="1" applyFill="1" applyBorder="1" applyAlignment="1" applyProtection="1">
      <alignment horizontal="center" vertical="center"/>
    </xf>
    <xf numFmtId="0" fontId="23" fillId="6" borderId="3" xfId="0" applyFont="1" applyFill="1" applyBorder="1" applyAlignment="1" applyProtection="1">
      <alignment horizontal="center" vertical="center"/>
    </xf>
    <xf numFmtId="0" fontId="23" fillId="6" borderId="2" xfId="0" applyFont="1" applyFill="1" applyBorder="1" applyAlignment="1" applyProtection="1">
      <alignment horizontal="center" vertical="center"/>
    </xf>
    <xf numFmtId="0" fontId="23" fillId="6" borderId="1" xfId="0" applyFont="1" applyFill="1" applyBorder="1" applyAlignment="1" applyProtection="1">
      <alignment horizontal="center" vertical="center"/>
    </xf>
    <xf numFmtId="0" fontId="0" fillId="0" borderId="11" xfId="0" applyBorder="1" applyAlignment="1" applyProtection="1"/>
    <xf numFmtId="0" fontId="0" fillId="0" borderId="15" xfId="0" applyBorder="1" applyAlignment="1" applyProtection="1"/>
    <xf numFmtId="0" fontId="0" fillId="0" borderId="24" xfId="0" applyBorder="1" applyAlignment="1" applyProtection="1"/>
    <xf numFmtId="0" fontId="20" fillId="0" borderId="0" xfId="0" applyFont="1" applyBorder="1" applyAlignment="1" applyProtection="1">
      <alignment horizontal="left" wrapText="1"/>
    </xf>
    <xf numFmtId="0" fontId="22" fillId="0" borderId="0" xfId="0" applyFont="1" applyBorder="1" applyAlignment="1" applyProtection="1">
      <alignment horizontal="center" wrapText="1"/>
    </xf>
    <xf numFmtId="0" fontId="19" fillId="7" borderId="8" xfId="0" applyFont="1" applyFill="1" applyBorder="1" applyAlignment="1" applyProtection="1">
      <alignment horizontal="left"/>
      <protection locked="0"/>
    </xf>
    <xf numFmtId="0" fontId="19" fillId="7" borderId="29" xfId="0" applyFont="1" applyFill="1" applyBorder="1" applyAlignment="1" applyProtection="1">
      <alignment horizontal="left"/>
      <protection locked="0"/>
    </xf>
    <xf numFmtId="0" fontId="0" fillId="7" borderId="8" xfId="0" applyFill="1" applyBorder="1" applyAlignment="1" applyProtection="1">
      <alignment horizontal="left"/>
      <protection locked="0"/>
    </xf>
    <xf numFmtId="0" fontId="0" fillId="7" borderId="29" xfId="0" applyFill="1" applyBorder="1" applyAlignment="1" applyProtection="1">
      <alignment horizontal="left"/>
      <protection locked="0"/>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ba.gov/funding-programs/loans/coronavirus-relief-options/paycheck-protection-progra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D9CA9-8D0A-4D6F-9DBC-A18E7215C1BD}">
  <sheetPr>
    <tabColor theme="7" tint="0.39997558519241921"/>
    <pageSetUpPr fitToPage="1"/>
  </sheetPr>
  <dimension ref="A1:BR194"/>
  <sheetViews>
    <sheetView showGridLines="0" tabSelected="1" zoomScaleNormal="100" workbookViewId="0">
      <selection activeCell="I22" sqref="I22"/>
    </sheetView>
  </sheetViews>
  <sheetFormatPr defaultColWidth="9.140625" defaultRowHeight="15" x14ac:dyDescent="0.25"/>
  <cols>
    <col min="1" max="1" width="9.140625" style="2"/>
    <col min="2" max="2" width="3.42578125" style="1" customWidth="1"/>
    <col min="3" max="3" width="9.140625" style="1"/>
    <col min="4" max="4" width="34" style="1" customWidth="1"/>
    <col min="5" max="5" width="35.42578125" style="1" customWidth="1"/>
    <col min="6" max="6" width="33" style="1" customWidth="1"/>
    <col min="7" max="7" width="33.7109375" style="1" customWidth="1"/>
    <col min="8" max="8" width="14.42578125" style="1" customWidth="1"/>
    <col min="9" max="9" width="18.28515625" style="1" customWidth="1"/>
    <col min="10" max="10" width="25.85546875" style="1" customWidth="1"/>
    <col min="11" max="11" width="9.140625" style="1"/>
    <col min="12" max="12" width="9.140625" style="2"/>
    <col min="13" max="15" width="9.140625" style="2" hidden="1" customWidth="1"/>
    <col min="16" max="70" width="9.140625" style="2"/>
    <col min="71" max="16384" width="9.140625" style="1"/>
  </cols>
  <sheetData>
    <row r="1" spans="3:15" s="2" customFormat="1" x14ac:dyDescent="0.25"/>
    <row r="2" spans="3:15" ht="15.75" thickBot="1" x14ac:dyDescent="0.3"/>
    <row r="3" spans="3:15" ht="38.25" customHeight="1" x14ac:dyDescent="0.25">
      <c r="C3" s="176" t="s">
        <v>68</v>
      </c>
      <c r="D3" s="177"/>
      <c r="E3" s="177"/>
      <c r="F3" s="177"/>
      <c r="G3" s="177"/>
      <c r="H3" s="177"/>
      <c r="I3" s="177"/>
      <c r="J3" s="178"/>
    </row>
    <row r="4" spans="3:15" ht="30" customHeight="1" thickBot="1" x14ac:dyDescent="0.3">
      <c r="C4" s="179" t="s">
        <v>67</v>
      </c>
      <c r="D4" s="180"/>
      <c r="E4" s="180"/>
      <c r="F4" s="180"/>
      <c r="G4" s="180"/>
      <c r="H4" s="180"/>
      <c r="I4" s="180"/>
      <c r="J4" s="181"/>
    </row>
    <row r="5" spans="3:15" ht="15" customHeight="1" x14ac:dyDescent="0.25">
      <c r="C5" s="182"/>
      <c r="D5" s="183"/>
      <c r="E5" s="183"/>
      <c r="F5" s="183"/>
      <c r="G5" s="183"/>
      <c r="H5" s="183"/>
      <c r="I5" s="183"/>
      <c r="J5" s="184"/>
    </row>
    <row r="6" spans="3:15" ht="29.45" customHeight="1" x14ac:dyDescent="0.25">
      <c r="C6" s="88"/>
      <c r="D6" s="185" t="s">
        <v>66</v>
      </c>
      <c r="E6" s="185"/>
      <c r="F6" s="185"/>
      <c r="G6" s="185"/>
      <c r="H6" s="185"/>
      <c r="I6" s="185"/>
      <c r="J6" s="87"/>
    </row>
    <row r="7" spans="3:15" ht="10.5" customHeight="1" x14ac:dyDescent="0.25">
      <c r="C7" s="88"/>
      <c r="D7" s="186"/>
      <c r="E7" s="186"/>
      <c r="F7" s="186"/>
      <c r="G7" s="186"/>
      <c r="H7" s="186"/>
      <c r="I7" s="186"/>
      <c r="J7" s="87"/>
    </row>
    <row r="8" spans="3:15" ht="55.5" customHeight="1" x14ac:dyDescent="0.3">
      <c r="C8" s="9"/>
      <c r="D8" s="185" t="s">
        <v>65</v>
      </c>
      <c r="E8" s="185"/>
      <c r="F8" s="185"/>
      <c r="G8" s="185"/>
      <c r="H8" s="185"/>
      <c r="I8" s="185"/>
      <c r="J8" s="7"/>
    </row>
    <row r="9" spans="3:15" ht="7.5" customHeight="1" x14ac:dyDescent="0.25">
      <c r="C9" s="9"/>
      <c r="D9" s="13"/>
      <c r="E9" s="13"/>
      <c r="F9" s="13"/>
      <c r="G9" s="13"/>
      <c r="H9" s="13"/>
      <c r="I9" s="13"/>
      <c r="J9" s="7"/>
    </row>
    <row r="10" spans="3:15" ht="73.5" customHeight="1" x14ac:dyDescent="0.25">
      <c r="C10" s="9"/>
      <c r="D10" s="120" t="s">
        <v>64</v>
      </c>
      <c r="E10" s="120"/>
      <c r="F10" s="120"/>
      <c r="G10" s="120"/>
      <c r="H10" s="120"/>
      <c r="I10" s="120"/>
      <c r="J10" s="7"/>
    </row>
    <row r="11" spans="3:15" ht="15.75" thickBot="1" x14ac:dyDescent="0.3">
      <c r="C11" s="9"/>
      <c r="D11" s="13"/>
      <c r="E11" s="13"/>
      <c r="F11" s="13"/>
      <c r="G11" s="13"/>
      <c r="H11" s="13"/>
      <c r="I11" s="13"/>
      <c r="J11" s="7"/>
    </row>
    <row r="12" spans="3:15" ht="21.75" thickBot="1" x14ac:dyDescent="0.4">
      <c r="C12" s="9"/>
      <c r="D12" s="86" t="s">
        <v>63</v>
      </c>
      <c r="E12" s="187"/>
      <c r="F12" s="188"/>
      <c r="G12" s="85" t="s">
        <v>62</v>
      </c>
      <c r="H12" s="189"/>
      <c r="I12" s="190"/>
      <c r="J12" s="7"/>
    </row>
    <row r="13" spans="3:15" x14ac:dyDescent="0.25">
      <c r="C13" s="9"/>
      <c r="D13" s="13"/>
      <c r="E13" s="13"/>
      <c r="F13" s="13"/>
      <c r="G13" s="13"/>
      <c r="H13" s="13"/>
      <c r="I13" s="13"/>
      <c r="J13" s="7"/>
      <c r="N13" s="2">
        <v>3</v>
      </c>
      <c r="O13" s="2" t="s">
        <v>50</v>
      </c>
    </row>
    <row r="14" spans="3:15" ht="15.75" thickBot="1" x14ac:dyDescent="0.3">
      <c r="C14" s="9"/>
      <c r="D14" s="13"/>
      <c r="E14" s="13"/>
      <c r="F14" s="13"/>
      <c r="G14" s="13"/>
      <c r="H14" s="13"/>
      <c r="I14" s="13"/>
      <c r="J14" s="7"/>
      <c r="N14" s="2">
        <v>4</v>
      </c>
      <c r="O14" s="2" t="s">
        <v>48</v>
      </c>
    </row>
    <row r="15" spans="3:15" ht="20.25" customHeight="1" x14ac:dyDescent="0.25">
      <c r="C15" s="9"/>
      <c r="D15" s="151" t="s">
        <v>61</v>
      </c>
      <c r="E15" s="152"/>
      <c r="F15" s="152"/>
      <c r="G15" s="153"/>
      <c r="H15" s="84"/>
      <c r="I15" s="84"/>
      <c r="J15" s="7"/>
      <c r="N15" s="2">
        <v>5</v>
      </c>
    </row>
    <row r="16" spans="3:15" ht="16.5" customHeight="1" thickBot="1" x14ac:dyDescent="0.3">
      <c r="C16" s="9"/>
      <c r="D16" s="154" t="s">
        <v>60</v>
      </c>
      <c r="E16" s="155"/>
      <c r="F16" s="155"/>
      <c r="G16" s="156"/>
      <c r="H16" s="83"/>
      <c r="I16" s="83"/>
      <c r="J16" s="7"/>
      <c r="N16" s="2">
        <v>6</v>
      </c>
    </row>
    <row r="17" spans="3:70" ht="15.75" thickBot="1" x14ac:dyDescent="0.3">
      <c r="C17" s="9"/>
      <c r="D17" s="82" t="s">
        <v>59</v>
      </c>
      <c r="E17" s="81" t="s">
        <v>58</v>
      </c>
      <c r="F17" s="80" t="s">
        <v>59</v>
      </c>
      <c r="G17" s="79" t="s">
        <v>58</v>
      </c>
      <c r="H17" s="78"/>
      <c r="I17" s="78"/>
      <c r="J17" s="7"/>
      <c r="N17" s="2">
        <v>7</v>
      </c>
    </row>
    <row r="18" spans="3:70" x14ac:dyDescent="0.25">
      <c r="C18" s="9"/>
      <c r="D18" s="77">
        <v>1</v>
      </c>
      <c r="E18" s="76"/>
      <c r="F18" s="75">
        <v>6</v>
      </c>
      <c r="G18" s="74"/>
      <c r="H18" s="62"/>
      <c r="I18" s="62"/>
      <c r="J18" s="7"/>
      <c r="N18" s="2">
        <v>8</v>
      </c>
    </row>
    <row r="19" spans="3:70" x14ac:dyDescent="0.25">
      <c r="C19" s="9"/>
      <c r="D19" s="73">
        <v>2</v>
      </c>
      <c r="E19" s="42"/>
      <c r="F19" s="72">
        <v>7</v>
      </c>
      <c r="G19" s="71"/>
      <c r="H19" s="62"/>
      <c r="I19" s="62"/>
      <c r="J19" s="7"/>
      <c r="N19" s="2">
        <v>9</v>
      </c>
    </row>
    <row r="20" spans="3:70" x14ac:dyDescent="0.25">
      <c r="C20" s="9"/>
      <c r="D20" s="70">
        <v>3</v>
      </c>
      <c r="E20" s="69"/>
      <c r="F20" s="68">
        <v>8</v>
      </c>
      <c r="G20" s="67"/>
      <c r="H20" s="60"/>
      <c r="I20" s="60"/>
      <c r="J20" s="7"/>
      <c r="N20" s="2">
        <v>10</v>
      </c>
    </row>
    <row r="21" spans="3:70" x14ac:dyDescent="0.25">
      <c r="C21" s="9"/>
      <c r="D21" s="70">
        <v>4</v>
      </c>
      <c r="E21" s="69"/>
      <c r="F21" s="68">
        <v>9</v>
      </c>
      <c r="G21" s="67"/>
      <c r="H21" s="60"/>
      <c r="I21" s="60"/>
      <c r="J21" s="7"/>
      <c r="N21" s="2">
        <v>11</v>
      </c>
    </row>
    <row r="22" spans="3:70" ht="15.75" thickBot="1" x14ac:dyDescent="0.3">
      <c r="C22" s="9"/>
      <c r="D22" s="66">
        <v>5</v>
      </c>
      <c r="E22" s="65"/>
      <c r="F22" s="64">
        <v>10</v>
      </c>
      <c r="G22" s="63"/>
      <c r="H22" s="62"/>
      <c r="I22" s="62"/>
      <c r="J22" s="7"/>
      <c r="N22" s="2">
        <v>12</v>
      </c>
    </row>
    <row r="23" spans="3:70" x14ac:dyDescent="0.25">
      <c r="C23" s="9"/>
      <c r="D23" s="61"/>
      <c r="E23" s="61"/>
      <c r="F23" s="61"/>
      <c r="G23" s="61"/>
      <c r="H23" s="60"/>
      <c r="I23" s="60"/>
      <c r="J23" s="7"/>
      <c r="N23" s="2">
        <v>13</v>
      </c>
    </row>
    <row r="24" spans="3:70" ht="15.75" thickBot="1" x14ac:dyDescent="0.3">
      <c r="C24" s="9"/>
      <c r="D24" s="13"/>
      <c r="E24" s="13"/>
      <c r="F24" s="13"/>
      <c r="G24" s="13"/>
      <c r="H24" s="13"/>
      <c r="I24" s="13" t="s">
        <v>57</v>
      </c>
      <c r="J24" s="7"/>
    </row>
    <row r="25" spans="3:70" ht="16.5" thickBot="1" x14ac:dyDescent="0.3">
      <c r="C25" s="9"/>
      <c r="D25" s="100" t="s">
        <v>56</v>
      </c>
      <c r="E25" s="101"/>
      <c r="F25" s="102"/>
      <c r="G25" s="53"/>
      <c r="H25" s="53"/>
      <c r="I25" s="53"/>
      <c r="J25" s="52"/>
    </row>
    <row r="26" spans="3:70" ht="15.75" thickBot="1" x14ac:dyDescent="0.3">
      <c r="C26" s="9"/>
      <c r="D26" s="174" t="s">
        <v>55</v>
      </c>
      <c r="E26" s="175"/>
      <c r="F26" s="59">
        <v>0</v>
      </c>
      <c r="G26" s="53"/>
      <c r="H26" s="53"/>
      <c r="I26" s="53"/>
      <c r="J26" s="52"/>
    </row>
    <row r="27" spans="3:70" x14ac:dyDescent="0.25">
      <c r="C27" s="9"/>
      <c r="D27" s="160" t="s">
        <v>54</v>
      </c>
      <c r="E27" s="161"/>
      <c r="F27" s="162"/>
      <c r="G27" s="53"/>
      <c r="H27" s="53"/>
      <c r="I27" s="53"/>
      <c r="J27" s="52"/>
    </row>
    <row r="28" spans="3:70" x14ac:dyDescent="0.25">
      <c r="C28" s="9"/>
      <c r="D28" s="163"/>
      <c r="E28" s="164"/>
      <c r="F28" s="165"/>
      <c r="G28" s="53"/>
      <c r="H28" s="53"/>
      <c r="I28" s="53"/>
      <c r="J28" s="52"/>
    </row>
    <row r="29" spans="3:70" ht="15.75" thickBot="1" x14ac:dyDescent="0.3">
      <c r="C29" s="9"/>
      <c r="D29" s="166"/>
      <c r="E29" s="167"/>
      <c r="F29" s="168"/>
      <c r="G29" s="53"/>
      <c r="H29" s="53"/>
      <c r="I29" s="53"/>
      <c r="J29" s="52"/>
    </row>
    <row r="30" spans="3:70" ht="15.75" thickBot="1" x14ac:dyDescent="0.3">
      <c r="C30" s="9"/>
      <c r="D30" s="13"/>
      <c r="E30" s="13"/>
      <c r="F30" s="13"/>
      <c r="G30" s="53"/>
      <c r="H30" s="53"/>
      <c r="I30" s="53"/>
      <c r="J30" s="52"/>
      <c r="BB30" s="1"/>
      <c r="BC30" s="1"/>
      <c r="BD30" s="1"/>
      <c r="BE30" s="1"/>
      <c r="BF30" s="1"/>
      <c r="BG30" s="1"/>
      <c r="BH30" s="1"/>
      <c r="BI30" s="1"/>
      <c r="BJ30" s="1"/>
      <c r="BK30" s="1"/>
      <c r="BL30" s="1"/>
      <c r="BM30" s="1"/>
      <c r="BN30" s="1"/>
      <c r="BO30" s="1"/>
      <c r="BP30" s="1"/>
      <c r="BQ30" s="1"/>
      <c r="BR30" s="1"/>
    </row>
    <row r="31" spans="3:70" ht="21.75" thickBot="1" x14ac:dyDescent="0.4">
      <c r="C31" s="9"/>
      <c r="D31" s="125" t="s">
        <v>53</v>
      </c>
      <c r="E31" s="126"/>
      <c r="F31" s="126"/>
      <c r="G31" s="126"/>
      <c r="H31" s="126"/>
      <c r="I31" s="127"/>
      <c r="J31" s="52"/>
      <c r="BB31" s="1"/>
      <c r="BC31" s="1"/>
      <c r="BD31" s="1"/>
      <c r="BE31" s="1"/>
      <c r="BF31" s="1"/>
      <c r="BG31" s="1"/>
      <c r="BH31" s="1"/>
      <c r="BI31" s="1"/>
      <c r="BJ31" s="1"/>
      <c r="BK31" s="1"/>
      <c r="BL31" s="1"/>
      <c r="BM31" s="1"/>
      <c r="BN31" s="1"/>
      <c r="BO31" s="1"/>
      <c r="BP31" s="1"/>
      <c r="BQ31" s="1"/>
      <c r="BR31" s="1"/>
    </row>
    <row r="32" spans="3:70" ht="41.25" customHeight="1" thickBot="1" x14ac:dyDescent="0.3">
      <c r="C32" s="9"/>
      <c r="D32" s="128" t="s">
        <v>52</v>
      </c>
      <c r="E32" s="129"/>
      <c r="F32" s="129"/>
      <c r="G32" s="129"/>
      <c r="H32" s="129"/>
      <c r="I32" s="130"/>
      <c r="J32" s="52"/>
      <c r="BB32" s="1"/>
      <c r="BC32" s="1"/>
      <c r="BD32" s="1"/>
      <c r="BE32" s="1"/>
      <c r="BF32" s="1"/>
      <c r="BG32" s="1"/>
      <c r="BH32" s="1"/>
      <c r="BI32" s="1"/>
      <c r="BJ32" s="1"/>
      <c r="BK32" s="1"/>
      <c r="BL32" s="1"/>
      <c r="BM32" s="1"/>
      <c r="BN32" s="1"/>
      <c r="BO32" s="1"/>
      <c r="BP32" s="1"/>
      <c r="BQ32" s="1"/>
      <c r="BR32" s="1"/>
    </row>
    <row r="33" spans="3:70" ht="16.5" thickBot="1" x14ac:dyDescent="0.3">
      <c r="C33" s="9"/>
      <c r="D33" s="131" t="s">
        <v>51</v>
      </c>
      <c r="E33" s="132"/>
      <c r="F33" s="132"/>
      <c r="G33" s="133"/>
      <c r="H33" s="134"/>
      <c r="I33" s="135"/>
      <c r="J33" s="52"/>
      <c r="N33" s="2" t="s">
        <v>50</v>
      </c>
      <c r="BB33" s="1"/>
      <c r="BC33" s="1"/>
      <c r="BD33" s="1"/>
      <c r="BE33" s="1"/>
      <c r="BF33" s="1"/>
      <c r="BG33" s="1"/>
      <c r="BH33" s="1"/>
      <c r="BI33" s="1"/>
      <c r="BJ33" s="1"/>
      <c r="BK33" s="1"/>
      <c r="BL33" s="1"/>
      <c r="BM33" s="1"/>
      <c r="BN33" s="1"/>
      <c r="BO33" s="1"/>
      <c r="BP33" s="1"/>
      <c r="BQ33" s="1"/>
      <c r="BR33" s="1"/>
    </row>
    <row r="34" spans="3:70" ht="15.75" thickBot="1" x14ac:dyDescent="0.3">
      <c r="C34" s="9"/>
      <c r="D34" s="136" t="s">
        <v>49</v>
      </c>
      <c r="E34" s="137"/>
      <c r="F34" s="137"/>
      <c r="G34" s="138"/>
      <c r="H34" s="169">
        <v>0</v>
      </c>
      <c r="I34" s="106"/>
      <c r="J34" s="52"/>
      <c r="N34" s="2" t="s">
        <v>48</v>
      </c>
      <c r="BB34" s="1"/>
      <c r="BC34" s="1"/>
      <c r="BD34" s="1"/>
      <c r="BE34" s="1"/>
      <c r="BF34" s="1"/>
      <c r="BG34" s="1"/>
      <c r="BH34" s="1"/>
      <c r="BI34" s="1"/>
      <c r="BJ34" s="1"/>
      <c r="BK34" s="1"/>
      <c r="BL34" s="1"/>
      <c r="BM34" s="1"/>
      <c r="BN34" s="1"/>
      <c r="BO34" s="1"/>
      <c r="BP34" s="1"/>
      <c r="BQ34" s="1"/>
      <c r="BR34" s="1"/>
    </row>
    <row r="35" spans="3:70" ht="15.75" thickBot="1" x14ac:dyDescent="0.3">
      <c r="C35" s="9"/>
      <c r="D35" s="13"/>
      <c r="E35" s="13"/>
      <c r="F35" s="13"/>
      <c r="G35" s="53"/>
      <c r="H35" s="53"/>
      <c r="I35" s="53"/>
      <c r="J35" s="52"/>
    </row>
    <row r="36" spans="3:70" ht="16.5" thickBot="1" x14ac:dyDescent="0.3">
      <c r="C36" s="9"/>
      <c r="D36" s="100" t="s">
        <v>47</v>
      </c>
      <c r="E36" s="102"/>
      <c r="F36" s="58"/>
      <c r="G36" s="53"/>
      <c r="H36" s="53"/>
      <c r="I36" s="53"/>
      <c r="J36" s="52"/>
    </row>
    <row r="37" spans="3:70" x14ac:dyDescent="0.25">
      <c r="C37" s="9"/>
      <c r="D37" s="57" t="s">
        <v>46</v>
      </c>
      <c r="E37" s="56" t="s">
        <v>45</v>
      </c>
      <c r="F37" s="13"/>
      <c r="G37" s="53"/>
      <c r="H37" s="53"/>
      <c r="I37" s="53"/>
      <c r="J37" s="52"/>
    </row>
    <row r="38" spans="3:70" ht="15.75" thickBot="1" x14ac:dyDescent="0.3">
      <c r="C38" s="9"/>
      <c r="D38" s="55" t="s">
        <v>44</v>
      </c>
      <c r="E38" s="54">
        <v>0</v>
      </c>
      <c r="F38" s="13"/>
      <c r="G38" s="53"/>
      <c r="H38" s="53"/>
      <c r="I38" s="53"/>
      <c r="J38" s="52"/>
    </row>
    <row r="39" spans="3:70" ht="15.75" thickBot="1" x14ac:dyDescent="0.3">
      <c r="C39" s="9"/>
      <c r="D39" s="13"/>
      <c r="E39" s="13"/>
      <c r="F39" s="13"/>
      <c r="G39" s="53"/>
      <c r="H39" s="53"/>
      <c r="I39" s="53"/>
      <c r="J39" s="52"/>
    </row>
    <row r="40" spans="3:70" ht="21.75" thickBot="1" x14ac:dyDescent="0.4">
      <c r="C40" s="9"/>
      <c r="D40" s="30" t="s">
        <v>43</v>
      </c>
      <c r="E40" s="13"/>
      <c r="F40" s="13"/>
      <c r="G40" s="13"/>
      <c r="H40" s="13"/>
      <c r="I40" s="13"/>
      <c r="J40" s="7"/>
    </row>
    <row r="41" spans="3:70" ht="33.75" customHeight="1" x14ac:dyDescent="0.25">
      <c r="C41" s="9"/>
      <c r="D41" s="170" t="s">
        <v>42</v>
      </c>
      <c r="E41" s="171"/>
      <c r="F41" s="171"/>
      <c r="G41" s="171"/>
      <c r="H41" s="171"/>
      <c r="I41" s="172"/>
      <c r="J41" s="7"/>
    </row>
    <row r="42" spans="3:70" ht="15.75" thickBot="1" x14ac:dyDescent="0.3">
      <c r="C42" s="9"/>
      <c r="D42" s="9"/>
      <c r="E42" s="13"/>
      <c r="F42" s="13"/>
      <c r="G42" s="13"/>
      <c r="H42" s="13"/>
      <c r="I42" s="7"/>
      <c r="J42" s="7"/>
    </row>
    <row r="43" spans="3:70" ht="15.75" x14ac:dyDescent="0.25">
      <c r="C43" s="9"/>
      <c r="D43" s="107" t="s">
        <v>41</v>
      </c>
      <c r="E43" s="108"/>
      <c r="F43" s="108"/>
      <c r="G43" s="108"/>
      <c r="H43" s="108"/>
      <c r="I43" s="109"/>
      <c r="J43" s="7"/>
    </row>
    <row r="44" spans="3:70" ht="31.5" customHeight="1" thickBot="1" x14ac:dyDescent="0.3">
      <c r="C44" s="9"/>
      <c r="D44" s="89" t="s">
        <v>40</v>
      </c>
      <c r="E44" s="90"/>
      <c r="F44" s="90"/>
      <c r="G44" s="90"/>
      <c r="H44" s="90"/>
      <c r="I44" s="91"/>
      <c r="J44" s="7"/>
    </row>
    <row r="45" spans="3:70" ht="29.1" customHeight="1" thickBot="1" x14ac:dyDescent="0.3">
      <c r="C45" s="9"/>
      <c r="D45" s="51" t="s">
        <v>39</v>
      </c>
      <c r="E45" s="50" t="s">
        <v>38</v>
      </c>
      <c r="F45" s="49" t="s">
        <v>37</v>
      </c>
      <c r="G45" s="49" t="s">
        <v>36</v>
      </c>
      <c r="H45" s="49" t="s">
        <v>35</v>
      </c>
      <c r="I45" s="48" t="s">
        <v>34</v>
      </c>
      <c r="J45" s="7"/>
    </row>
    <row r="46" spans="3:70" x14ac:dyDescent="0.25">
      <c r="C46" s="9"/>
      <c r="D46" s="47" t="s">
        <v>33</v>
      </c>
      <c r="E46" s="46"/>
      <c r="F46" s="41">
        <v>0</v>
      </c>
      <c r="G46" s="41">
        <v>0</v>
      </c>
      <c r="H46" s="45">
        <v>0</v>
      </c>
      <c r="I46" s="44">
        <f>SUM(F46:H46)</f>
        <v>0</v>
      </c>
      <c r="J46" s="7"/>
    </row>
    <row r="47" spans="3:70" x14ac:dyDescent="0.25">
      <c r="C47" s="9"/>
      <c r="D47" s="43" t="s">
        <v>32</v>
      </c>
      <c r="E47" s="42"/>
      <c r="F47" s="41">
        <v>0</v>
      </c>
      <c r="G47" s="41">
        <v>0</v>
      </c>
      <c r="H47" s="41">
        <v>0</v>
      </c>
      <c r="I47" s="40">
        <f>SUM(F47:H47)</f>
        <v>0</v>
      </c>
      <c r="J47" s="7"/>
    </row>
    <row r="48" spans="3:70" ht="15.75" thickBot="1" x14ac:dyDescent="0.3">
      <c r="C48" s="9"/>
      <c r="D48" s="43" t="s">
        <v>31</v>
      </c>
      <c r="E48" s="42"/>
      <c r="F48" s="41">
        <v>0</v>
      </c>
      <c r="G48" s="41">
        <v>0</v>
      </c>
      <c r="H48" s="41">
        <v>0</v>
      </c>
      <c r="I48" s="40">
        <f>SUM(F48:H48)</f>
        <v>0</v>
      </c>
      <c r="J48" s="7"/>
    </row>
    <row r="49" spans="3:10" ht="15.75" thickBot="1" x14ac:dyDescent="0.3">
      <c r="C49" s="9"/>
      <c r="D49" s="92" t="s">
        <v>30</v>
      </c>
      <c r="E49" s="93"/>
      <c r="F49" s="39">
        <f>SUM(F46:F48)</f>
        <v>0</v>
      </c>
      <c r="G49" s="39">
        <f>SUM(G46:G48)</f>
        <v>0</v>
      </c>
      <c r="H49" s="39">
        <f>SUM(H46:H48)</f>
        <v>0</v>
      </c>
      <c r="I49" s="38">
        <f>SUM(I46:I48)</f>
        <v>0</v>
      </c>
      <c r="J49" s="7"/>
    </row>
    <row r="50" spans="3:10" ht="15.75" thickBot="1" x14ac:dyDescent="0.3">
      <c r="C50" s="9"/>
      <c r="D50" s="94" t="s">
        <v>14</v>
      </c>
      <c r="E50" s="95"/>
      <c r="F50" s="95"/>
      <c r="G50" s="95"/>
      <c r="H50" s="96"/>
      <c r="I50" s="37">
        <f>I49*4</f>
        <v>0</v>
      </c>
      <c r="J50" s="7"/>
    </row>
    <row r="51" spans="3:10" ht="15.75" thickBot="1" x14ac:dyDescent="0.3">
      <c r="C51" s="9"/>
      <c r="D51" s="13"/>
      <c r="E51" s="13"/>
      <c r="F51" s="13"/>
      <c r="G51" s="13"/>
      <c r="H51" s="13"/>
      <c r="I51" s="13"/>
      <c r="J51" s="7"/>
    </row>
    <row r="52" spans="3:10" ht="21.75" thickBot="1" x14ac:dyDescent="0.4">
      <c r="C52" s="9"/>
      <c r="D52" s="30" t="s">
        <v>29</v>
      </c>
      <c r="E52" s="13"/>
      <c r="F52" s="13"/>
      <c r="G52" s="13"/>
      <c r="H52" s="13"/>
      <c r="I52" s="13"/>
      <c r="J52" s="7"/>
    </row>
    <row r="53" spans="3:10" ht="15.75" x14ac:dyDescent="0.25">
      <c r="C53" s="9"/>
      <c r="D53" s="107" t="s">
        <v>28</v>
      </c>
      <c r="E53" s="108"/>
      <c r="F53" s="108"/>
      <c r="G53" s="108"/>
      <c r="H53" s="109"/>
      <c r="I53" s="13"/>
      <c r="J53" s="7"/>
    </row>
    <row r="54" spans="3:10" ht="16.5" thickBot="1" x14ac:dyDescent="0.3">
      <c r="C54" s="9"/>
      <c r="D54" s="110" t="s">
        <v>27</v>
      </c>
      <c r="E54" s="111"/>
      <c r="F54" s="111"/>
      <c r="G54" s="111"/>
      <c r="H54" s="112"/>
      <c r="I54" s="13"/>
      <c r="J54" s="7"/>
    </row>
    <row r="55" spans="3:10" x14ac:dyDescent="0.25">
      <c r="C55" s="9"/>
      <c r="D55" s="113" t="s">
        <v>26</v>
      </c>
      <c r="E55" s="114"/>
      <c r="F55" s="114"/>
      <c r="G55" s="114"/>
      <c r="H55" s="36">
        <v>0</v>
      </c>
      <c r="I55" s="13"/>
      <c r="J55" s="7"/>
    </row>
    <row r="56" spans="3:10" x14ac:dyDescent="0.25">
      <c r="C56" s="9"/>
      <c r="D56" s="115" t="s">
        <v>25</v>
      </c>
      <c r="E56" s="116"/>
      <c r="F56" s="116"/>
      <c r="G56" s="116"/>
      <c r="H56" s="35">
        <v>0</v>
      </c>
      <c r="I56" s="13"/>
      <c r="J56" s="7"/>
    </row>
    <row r="57" spans="3:10" x14ac:dyDescent="0.25">
      <c r="C57" s="9"/>
      <c r="D57" s="117" t="s">
        <v>24</v>
      </c>
      <c r="E57" s="118"/>
      <c r="F57" s="118"/>
      <c r="G57" s="119"/>
      <c r="H57" s="34">
        <f>H56*4</f>
        <v>0</v>
      </c>
      <c r="I57" s="13"/>
      <c r="J57" s="7"/>
    </row>
    <row r="58" spans="3:10" ht="15.75" thickBot="1" x14ac:dyDescent="0.3">
      <c r="C58" s="9"/>
      <c r="D58" s="157" t="s">
        <v>23</v>
      </c>
      <c r="E58" s="158"/>
      <c r="F58" s="158"/>
      <c r="G58" s="159"/>
      <c r="H58" s="33">
        <f>H55*100000</f>
        <v>0</v>
      </c>
      <c r="I58" s="13"/>
      <c r="J58" s="7"/>
    </row>
    <row r="59" spans="3:10" ht="15.75" thickBot="1" x14ac:dyDescent="0.3">
      <c r="C59" s="9"/>
      <c r="D59" s="97" t="s">
        <v>22</v>
      </c>
      <c r="E59" s="98"/>
      <c r="F59" s="98"/>
      <c r="G59" s="99"/>
      <c r="H59" s="32">
        <f>IF((H57-H58)&lt;0,0,(H57-H58))</f>
        <v>0</v>
      </c>
      <c r="I59" s="13"/>
      <c r="J59" s="7"/>
    </row>
    <row r="60" spans="3:10" x14ac:dyDescent="0.25">
      <c r="C60" s="9"/>
      <c r="D60" s="13"/>
      <c r="E60" s="13"/>
      <c r="F60" s="13"/>
      <c r="G60" s="13"/>
      <c r="H60" s="13"/>
      <c r="I60" s="13"/>
      <c r="J60" s="7"/>
    </row>
    <row r="61" spans="3:10" ht="15.75" thickBot="1" x14ac:dyDescent="0.3">
      <c r="C61" s="9"/>
      <c r="D61" s="13"/>
      <c r="E61" s="13"/>
      <c r="F61" s="13"/>
      <c r="G61" s="13"/>
      <c r="H61" s="31"/>
      <c r="I61" s="13"/>
      <c r="J61" s="7"/>
    </row>
    <row r="62" spans="3:10" ht="21.75" thickBot="1" x14ac:dyDescent="0.4">
      <c r="C62" s="9"/>
      <c r="D62" s="30" t="s">
        <v>21</v>
      </c>
      <c r="E62" s="13"/>
      <c r="F62" s="13"/>
      <c r="G62" s="13"/>
      <c r="H62" s="13"/>
      <c r="I62" s="13"/>
      <c r="J62" s="7"/>
    </row>
    <row r="63" spans="3:10" ht="16.5" thickBot="1" x14ac:dyDescent="0.3">
      <c r="C63" s="9"/>
      <c r="D63" s="100" t="s">
        <v>20</v>
      </c>
      <c r="E63" s="101"/>
      <c r="F63" s="101"/>
      <c r="G63" s="101"/>
      <c r="H63" s="101"/>
      <c r="I63" s="102"/>
      <c r="J63" s="7"/>
    </row>
    <row r="64" spans="3:10" ht="15.75" thickBot="1" x14ac:dyDescent="0.3">
      <c r="C64" s="9"/>
      <c r="D64" s="103" t="s">
        <v>19</v>
      </c>
      <c r="E64" s="104"/>
      <c r="F64" s="104"/>
      <c r="G64" s="104"/>
      <c r="H64" s="105">
        <v>0</v>
      </c>
      <c r="I64" s="106"/>
      <c r="J64" s="7"/>
    </row>
    <row r="65" spans="3:70" x14ac:dyDescent="0.25">
      <c r="C65" s="9"/>
      <c r="D65" s="13"/>
      <c r="E65" s="13"/>
      <c r="F65" s="13"/>
      <c r="G65" s="13"/>
      <c r="H65" s="13"/>
      <c r="I65" s="13"/>
      <c r="J65" s="7"/>
    </row>
    <row r="66" spans="3:70" ht="15.75" thickBot="1" x14ac:dyDescent="0.3">
      <c r="C66" s="9"/>
      <c r="D66" s="13"/>
      <c r="E66" s="13"/>
      <c r="F66" s="13"/>
      <c r="G66" s="13"/>
      <c r="H66" s="13"/>
      <c r="I66" s="13"/>
      <c r="J66" s="7"/>
    </row>
    <row r="67" spans="3:70" ht="21.75" thickBot="1" x14ac:dyDescent="0.4">
      <c r="C67" s="9"/>
      <c r="D67" s="30" t="s">
        <v>18</v>
      </c>
      <c r="E67" s="13"/>
      <c r="F67" s="13"/>
      <c r="G67" s="13"/>
      <c r="H67" s="13"/>
      <c r="I67" s="13"/>
      <c r="J67" s="7"/>
    </row>
    <row r="68" spans="3:70" ht="16.5" thickBot="1" x14ac:dyDescent="0.3">
      <c r="C68" s="9"/>
      <c r="D68" s="107" t="s">
        <v>17</v>
      </c>
      <c r="E68" s="108"/>
      <c r="F68" s="108"/>
      <c r="G68" s="108"/>
      <c r="H68" s="108"/>
      <c r="I68" s="109"/>
      <c r="J68" s="7"/>
    </row>
    <row r="69" spans="3:70" ht="15.75" thickBot="1" x14ac:dyDescent="0.3">
      <c r="C69" s="9"/>
      <c r="D69" s="136" t="s">
        <v>16</v>
      </c>
      <c r="E69" s="137"/>
      <c r="F69" s="137"/>
      <c r="G69" s="140"/>
      <c r="H69" s="105">
        <v>0</v>
      </c>
      <c r="I69" s="106"/>
      <c r="J69" s="7"/>
    </row>
    <row r="70" spans="3:70" x14ac:dyDescent="0.25">
      <c r="C70" s="9"/>
      <c r="D70" s="13"/>
      <c r="E70" s="13"/>
      <c r="F70" s="13"/>
      <c r="G70" s="13"/>
      <c r="H70" s="13"/>
      <c r="I70" s="13"/>
      <c r="J70" s="7"/>
    </row>
    <row r="71" spans="3:70" ht="15.75" thickBot="1" x14ac:dyDescent="0.3">
      <c r="C71" s="9"/>
      <c r="D71" s="13"/>
      <c r="E71" s="13"/>
      <c r="F71" s="13"/>
      <c r="G71" s="13"/>
      <c r="H71" s="13"/>
      <c r="I71" s="13"/>
      <c r="J71" s="7"/>
    </row>
    <row r="72" spans="3:70" ht="16.5" thickBot="1" x14ac:dyDescent="0.3">
      <c r="C72" s="9"/>
      <c r="D72" s="107" t="s">
        <v>15</v>
      </c>
      <c r="E72" s="108"/>
      <c r="F72" s="108"/>
      <c r="G72" s="109"/>
      <c r="H72" s="13"/>
      <c r="I72" s="13"/>
      <c r="J72" s="7"/>
      <c r="BB72" s="1"/>
      <c r="BC72" s="1"/>
      <c r="BD72" s="1"/>
      <c r="BE72" s="1"/>
      <c r="BF72" s="1"/>
      <c r="BG72" s="1"/>
      <c r="BH72" s="1"/>
      <c r="BI72" s="1"/>
      <c r="BJ72" s="1"/>
      <c r="BK72" s="1"/>
      <c r="BL72" s="1"/>
      <c r="BM72" s="1"/>
      <c r="BN72" s="1"/>
      <c r="BO72" s="1"/>
      <c r="BP72" s="1"/>
      <c r="BQ72" s="1"/>
      <c r="BR72" s="1"/>
    </row>
    <row r="73" spans="3:70" ht="16.5" thickBot="1" x14ac:dyDescent="0.3">
      <c r="C73" s="9"/>
      <c r="D73" s="100"/>
      <c r="E73" s="101"/>
      <c r="F73" s="29" t="s">
        <v>14</v>
      </c>
      <c r="G73" s="28" t="s">
        <v>13</v>
      </c>
      <c r="H73" s="13"/>
      <c r="I73" s="13"/>
      <c r="J73" s="7"/>
      <c r="BB73" s="1"/>
      <c r="BC73" s="1"/>
      <c r="BD73" s="1"/>
      <c r="BE73" s="1"/>
      <c r="BF73" s="1"/>
      <c r="BG73" s="1"/>
      <c r="BH73" s="1"/>
      <c r="BI73" s="1"/>
      <c r="BJ73" s="1"/>
      <c r="BK73" s="1"/>
      <c r="BL73" s="1"/>
      <c r="BM73" s="1"/>
      <c r="BN73" s="1"/>
      <c r="BO73" s="1"/>
      <c r="BP73" s="1"/>
      <c r="BQ73" s="1"/>
      <c r="BR73" s="1"/>
    </row>
    <row r="74" spans="3:70" x14ac:dyDescent="0.25">
      <c r="C74" s="9"/>
      <c r="D74" s="141" t="s">
        <v>12</v>
      </c>
      <c r="E74" s="142"/>
      <c r="F74" s="27">
        <f>I50</f>
        <v>0</v>
      </c>
      <c r="G74" s="26">
        <f>F74/12</f>
        <v>0</v>
      </c>
      <c r="H74" s="13"/>
      <c r="I74" s="13"/>
      <c r="J74" s="7"/>
      <c r="BB74" s="1"/>
      <c r="BC74" s="1"/>
      <c r="BD74" s="1"/>
      <c r="BE74" s="1"/>
      <c r="BF74" s="1"/>
      <c r="BG74" s="1"/>
      <c r="BH74" s="1"/>
      <c r="BI74" s="1"/>
      <c r="BJ74" s="1"/>
      <c r="BK74" s="1"/>
      <c r="BL74" s="1"/>
      <c r="BM74" s="1"/>
      <c r="BN74" s="1"/>
      <c r="BO74" s="1"/>
      <c r="BP74" s="1"/>
      <c r="BQ74" s="1"/>
      <c r="BR74" s="1"/>
    </row>
    <row r="75" spans="3:70" x14ac:dyDescent="0.25">
      <c r="C75" s="9"/>
      <c r="D75" s="143" t="s">
        <v>11</v>
      </c>
      <c r="E75" s="144"/>
      <c r="F75" s="25">
        <f>H59</f>
        <v>0</v>
      </c>
      <c r="G75" s="24">
        <f>F75/12</f>
        <v>0</v>
      </c>
      <c r="H75" s="13"/>
      <c r="I75" s="13"/>
      <c r="J75" s="7"/>
      <c r="BB75" s="1"/>
      <c r="BC75" s="1"/>
      <c r="BD75" s="1"/>
      <c r="BE75" s="1"/>
      <c r="BF75" s="1"/>
      <c r="BG75" s="1"/>
      <c r="BH75" s="1"/>
      <c r="BI75" s="1"/>
      <c r="BJ75" s="1"/>
      <c r="BK75" s="1"/>
      <c r="BL75" s="1"/>
      <c r="BM75" s="1"/>
      <c r="BN75" s="1"/>
      <c r="BO75" s="1"/>
      <c r="BP75" s="1"/>
      <c r="BQ75" s="1"/>
      <c r="BR75" s="1"/>
    </row>
    <row r="76" spans="3:70" ht="30" customHeight="1" x14ac:dyDescent="0.25">
      <c r="C76" s="9"/>
      <c r="D76" s="145" t="s">
        <v>10</v>
      </c>
      <c r="E76" s="146"/>
      <c r="F76" s="25">
        <f>H64</f>
        <v>0</v>
      </c>
      <c r="G76" s="24">
        <f>F76/12</f>
        <v>0</v>
      </c>
      <c r="H76" s="13"/>
      <c r="I76" s="13"/>
      <c r="J76" s="7"/>
      <c r="BB76" s="1"/>
      <c r="BC76" s="1"/>
      <c r="BD76" s="1"/>
      <c r="BE76" s="1"/>
      <c r="BF76" s="1"/>
      <c r="BG76" s="1"/>
      <c r="BH76" s="1"/>
      <c r="BI76" s="1"/>
      <c r="BJ76" s="1"/>
      <c r="BK76" s="1"/>
      <c r="BL76" s="1"/>
      <c r="BM76" s="1"/>
      <c r="BN76" s="1"/>
      <c r="BO76" s="1"/>
      <c r="BP76" s="1"/>
      <c r="BQ76" s="1"/>
      <c r="BR76" s="1"/>
    </row>
    <row r="77" spans="3:70" ht="15.75" customHeight="1" x14ac:dyDescent="0.25">
      <c r="C77" s="9"/>
      <c r="D77" s="147" t="s">
        <v>9</v>
      </c>
      <c r="E77" s="148"/>
      <c r="F77" s="25">
        <f>H69</f>
        <v>0</v>
      </c>
      <c r="G77" s="24">
        <f>F77/12</f>
        <v>0</v>
      </c>
      <c r="H77" s="13"/>
      <c r="I77" s="13"/>
      <c r="J77" s="7"/>
      <c r="BB77" s="1"/>
      <c r="BC77" s="1"/>
      <c r="BD77" s="1"/>
      <c r="BE77" s="1"/>
      <c r="BF77" s="1"/>
      <c r="BG77" s="1"/>
      <c r="BH77" s="1"/>
      <c r="BI77" s="1"/>
      <c r="BJ77" s="1"/>
      <c r="BK77" s="1"/>
      <c r="BL77" s="1"/>
      <c r="BM77" s="1"/>
      <c r="BN77" s="1"/>
      <c r="BO77" s="1"/>
      <c r="BP77" s="1"/>
      <c r="BQ77" s="1"/>
      <c r="BR77" s="1"/>
    </row>
    <row r="78" spans="3:70" ht="15.75" thickBot="1" x14ac:dyDescent="0.3">
      <c r="C78" s="9"/>
      <c r="D78" s="121" t="s">
        <v>8</v>
      </c>
      <c r="E78" s="122"/>
      <c r="F78" s="23">
        <f>F74-F75-F76-F77</f>
        <v>0</v>
      </c>
      <c r="G78" s="21">
        <f>G74-G75-G76-G77</f>
        <v>0</v>
      </c>
      <c r="H78" s="13"/>
      <c r="I78" s="13"/>
      <c r="J78" s="7"/>
      <c r="BB78" s="1"/>
      <c r="BC78" s="1"/>
      <c r="BD78" s="1"/>
      <c r="BE78" s="1"/>
      <c r="BF78" s="1"/>
      <c r="BG78" s="1"/>
      <c r="BH78" s="1"/>
      <c r="BI78" s="1"/>
      <c r="BJ78" s="1"/>
      <c r="BK78" s="1"/>
      <c r="BL78" s="1"/>
      <c r="BM78" s="1"/>
      <c r="BN78" s="1"/>
      <c r="BO78" s="1"/>
      <c r="BP78" s="1"/>
      <c r="BQ78" s="1"/>
      <c r="BR78" s="1"/>
    </row>
    <row r="79" spans="3:70" ht="15.75" thickBot="1" x14ac:dyDescent="0.3">
      <c r="C79" s="9"/>
      <c r="D79" s="149" t="s">
        <v>7</v>
      </c>
      <c r="E79" s="150"/>
      <c r="F79" s="22">
        <f>F78*2.5</f>
        <v>0</v>
      </c>
      <c r="G79" s="21">
        <f>G78*2.5</f>
        <v>0</v>
      </c>
      <c r="H79" s="13"/>
      <c r="I79" s="13"/>
      <c r="J79" s="7"/>
      <c r="BB79" s="1"/>
      <c r="BC79" s="1"/>
      <c r="BD79" s="1"/>
      <c r="BE79" s="1"/>
      <c r="BF79" s="1"/>
      <c r="BG79" s="1"/>
      <c r="BH79" s="1"/>
      <c r="BI79" s="1"/>
      <c r="BJ79" s="1"/>
      <c r="BK79" s="1"/>
      <c r="BL79" s="1"/>
      <c r="BM79" s="1"/>
      <c r="BN79" s="1"/>
      <c r="BO79" s="1"/>
      <c r="BP79" s="1"/>
      <c r="BQ79" s="1"/>
      <c r="BR79" s="1"/>
    </row>
    <row r="80" spans="3:70" ht="15.75" thickBot="1" x14ac:dyDescent="0.3">
      <c r="C80" s="9"/>
      <c r="D80" s="20" t="s">
        <v>6</v>
      </c>
      <c r="E80" s="19"/>
      <c r="F80" s="18">
        <f>H69</f>
        <v>0</v>
      </c>
      <c r="G80" s="17">
        <f>H34</f>
        <v>0</v>
      </c>
      <c r="H80" s="13"/>
      <c r="I80" s="13"/>
      <c r="J80" s="7"/>
      <c r="BB80" s="1"/>
      <c r="BC80" s="1"/>
      <c r="BD80" s="1"/>
      <c r="BE80" s="1"/>
      <c r="BF80" s="1"/>
      <c r="BG80" s="1"/>
      <c r="BH80" s="1"/>
      <c r="BI80" s="1"/>
      <c r="BJ80" s="1"/>
      <c r="BK80" s="1"/>
      <c r="BL80" s="1"/>
      <c r="BM80" s="1"/>
      <c r="BN80" s="1"/>
      <c r="BO80" s="1"/>
      <c r="BP80" s="1"/>
      <c r="BQ80" s="1"/>
      <c r="BR80" s="1"/>
    </row>
    <row r="81" spans="3:70" ht="21.75" thickBot="1" x14ac:dyDescent="0.4">
      <c r="C81" s="9"/>
      <c r="D81" s="123" t="s">
        <v>5</v>
      </c>
      <c r="E81" s="124"/>
      <c r="F81" s="15">
        <f>IF((F79+F80)&lt;10000000,(F79+F80),10000000)</f>
        <v>0</v>
      </c>
      <c r="G81" s="16">
        <f>IF((G79+G80)&lt;10000000,(G79+G80),10000000)</f>
        <v>0</v>
      </c>
      <c r="H81" s="13"/>
      <c r="I81" s="13"/>
      <c r="J81" s="7"/>
      <c r="BB81" s="1"/>
      <c r="BC81" s="1"/>
      <c r="BD81" s="1"/>
      <c r="BE81" s="1"/>
      <c r="BF81" s="1"/>
      <c r="BG81" s="1"/>
      <c r="BH81" s="1"/>
      <c r="BI81" s="1"/>
      <c r="BJ81" s="1"/>
      <c r="BK81" s="1"/>
      <c r="BL81" s="1"/>
      <c r="BM81" s="1"/>
      <c r="BN81" s="1"/>
      <c r="BO81" s="1"/>
      <c r="BP81" s="1"/>
      <c r="BQ81" s="1"/>
      <c r="BR81" s="1"/>
    </row>
    <row r="82" spans="3:70" ht="21.75" thickBot="1" x14ac:dyDescent="0.4">
      <c r="C82" s="9"/>
      <c r="D82" s="123" t="s">
        <v>4</v>
      </c>
      <c r="E82" s="124"/>
      <c r="F82" s="15">
        <f>IF((F79+F80)&lt;2000000,(F79+F80),2000000)</f>
        <v>0</v>
      </c>
      <c r="G82" s="14">
        <f>IF((G79+G80)&lt;2000000,(G79+G80),2000000)</f>
        <v>0</v>
      </c>
      <c r="H82" s="13"/>
      <c r="I82" s="13"/>
      <c r="J82" s="7"/>
      <c r="BB82" s="1"/>
      <c r="BC82" s="1"/>
      <c r="BD82" s="1"/>
      <c r="BE82" s="1"/>
      <c r="BF82" s="1"/>
      <c r="BG82" s="1"/>
      <c r="BH82" s="1"/>
      <c r="BI82" s="1"/>
      <c r="BJ82" s="1"/>
      <c r="BK82" s="1"/>
      <c r="BL82" s="1"/>
      <c r="BM82" s="1"/>
      <c r="BN82" s="1"/>
      <c r="BO82" s="1"/>
      <c r="BP82" s="1"/>
      <c r="BQ82" s="1"/>
      <c r="BR82" s="1"/>
    </row>
    <row r="83" spans="3:70" ht="60" customHeight="1" x14ac:dyDescent="0.25">
      <c r="C83" s="9"/>
      <c r="D83" s="120" t="s">
        <v>3</v>
      </c>
      <c r="E83" s="120"/>
      <c r="F83" s="120"/>
      <c r="G83" s="120"/>
      <c r="H83" s="120"/>
      <c r="I83" s="120"/>
      <c r="J83" s="10"/>
    </row>
    <row r="84" spans="3:70" ht="16.5" customHeight="1" x14ac:dyDescent="0.25">
      <c r="C84" s="9"/>
      <c r="D84" s="11"/>
      <c r="E84" s="11"/>
      <c r="F84" s="11"/>
      <c r="G84" s="11"/>
      <c r="H84" s="11"/>
      <c r="I84" s="11"/>
      <c r="J84" s="10"/>
    </row>
    <row r="85" spans="3:70" ht="16.5" customHeight="1" x14ac:dyDescent="0.25">
      <c r="C85" s="9"/>
      <c r="D85" s="12" t="s">
        <v>2</v>
      </c>
      <c r="E85" s="11"/>
      <c r="F85" s="11"/>
      <c r="G85" s="11"/>
      <c r="H85" s="11"/>
      <c r="I85" s="11"/>
      <c r="J85" s="10"/>
    </row>
    <row r="86" spans="3:70" ht="18" customHeight="1" x14ac:dyDescent="0.25">
      <c r="C86" s="9"/>
      <c r="D86" s="11"/>
      <c r="E86" s="11"/>
      <c r="F86" s="11"/>
      <c r="G86" s="11"/>
      <c r="H86" s="11"/>
      <c r="I86" s="11"/>
      <c r="J86" s="10"/>
    </row>
    <row r="87" spans="3:70" ht="111.75" customHeight="1" x14ac:dyDescent="0.25">
      <c r="C87" s="9"/>
      <c r="D87" s="139" t="s">
        <v>1</v>
      </c>
      <c r="E87" s="139"/>
      <c r="F87" s="139"/>
      <c r="G87" s="139"/>
      <c r="H87" s="139"/>
      <c r="I87" s="139"/>
      <c r="J87" s="10"/>
    </row>
    <row r="88" spans="3:70" ht="21.75" customHeight="1" x14ac:dyDescent="0.25">
      <c r="C88" s="9"/>
      <c r="D88" s="8"/>
      <c r="E88" s="173" t="s">
        <v>0</v>
      </c>
      <c r="F88" s="173"/>
      <c r="G88" s="173"/>
      <c r="H88" s="8"/>
      <c r="I88" s="8"/>
      <c r="J88" s="7"/>
    </row>
    <row r="89" spans="3:70" ht="14.25" customHeight="1" thickBot="1" x14ac:dyDescent="0.3">
      <c r="C89" s="6"/>
      <c r="D89" s="4"/>
      <c r="E89" s="5"/>
      <c r="F89" s="5"/>
      <c r="G89" s="5"/>
      <c r="H89" s="4"/>
      <c r="I89" s="4"/>
      <c r="J89" s="3"/>
    </row>
    <row r="91" spans="3:70" s="2" customFormat="1" x14ac:dyDescent="0.25"/>
    <row r="92" spans="3:70" s="2" customFormat="1" x14ac:dyDescent="0.25"/>
    <row r="93" spans="3:70" s="2" customFormat="1" x14ac:dyDescent="0.25"/>
    <row r="94" spans="3:70" s="2" customFormat="1" x14ac:dyDescent="0.25"/>
    <row r="95" spans="3:70" s="2" customFormat="1" x14ac:dyDescent="0.25"/>
    <row r="96" spans="3:70"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row r="132" s="2" customFormat="1" x14ac:dyDescent="0.25"/>
    <row r="133" s="2" customFormat="1" x14ac:dyDescent="0.25"/>
    <row r="134" s="2" customFormat="1" x14ac:dyDescent="0.25"/>
    <row r="135" s="2" customFormat="1" x14ac:dyDescent="0.25"/>
    <row r="136" s="2" customFormat="1" x14ac:dyDescent="0.25"/>
    <row r="137" s="2" customFormat="1" x14ac:dyDescent="0.25"/>
    <row r="138" s="2" customFormat="1" x14ac:dyDescent="0.25"/>
    <row r="139" s="2" customFormat="1" x14ac:dyDescent="0.25"/>
    <row r="140" s="2" customFormat="1" x14ac:dyDescent="0.25"/>
    <row r="141" s="2" customFormat="1" x14ac:dyDescent="0.25"/>
    <row r="142" s="2" customFormat="1" x14ac:dyDescent="0.25"/>
    <row r="143" s="2" customFormat="1" x14ac:dyDescent="0.25"/>
    <row r="144" s="2" customFormat="1" x14ac:dyDescent="0.25"/>
    <row r="145" s="2" customFormat="1" x14ac:dyDescent="0.25"/>
    <row r="146" s="2" customFormat="1" x14ac:dyDescent="0.25"/>
    <row r="147" s="2" customFormat="1" x14ac:dyDescent="0.25"/>
    <row r="148" s="2" customFormat="1" x14ac:dyDescent="0.25"/>
    <row r="149" s="2" customFormat="1" x14ac:dyDescent="0.25"/>
    <row r="150" s="2" customFormat="1" x14ac:dyDescent="0.25"/>
    <row r="151" s="2" customFormat="1" x14ac:dyDescent="0.25"/>
    <row r="152" s="2" customFormat="1" x14ac:dyDescent="0.25"/>
    <row r="153" s="2" customFormat="1" x14ac:dyDescent="0.25"/>
    <row r="154" s="2" customFormat="1" x14ac:dyDescent="0.25"/>
    <row r="155" s="2" customFormat="1" x14ac:dyDescent="0.25"/>
    <row r="156" s="2" customFormat="1" x14ac:dyDescent="0.25"/>
    <row r="157" s="2" customFormat="1" x14ac:dyDescent="0.25"/>
    <row r="158" s="2" customFormat="1" x14ac:dyDescent="0.25"/>
    <row r="159" s="2" customFormat="1" x14ac:dyDescent="0.25"/>
    <row r="160" s="2" customFormat="1" x14ac:dyDescent="0.25"/>
    <row r="161" s="2" customFormat="1" x14ac:dyDescent="0.25"/>
    <row r="162" s="2" customFormat="1" x14ac:dyDescent="0.25"/>
    <row r="163" s="2" customFormat="1" x14ac:dyDescent="0.25"/>
    <row r="164" s="2" customFormat="1" x14ac:dyDescent="0.25"/>
    <row r="165" s="2" customFormat="1" x14ac:dyDescent="0.25"/>
    <row r="166" s="2" customFormat="1" x14ac:dyDescent="0.25"/>
    <row r="167" s="2" customFormat="1" x14ac:dyDescent="0.25"/>
    <row r="168" s="2" customFormat="1" x14ac:dyDescent="0.25"/>
    <row r="169" s="2" customFormat="1" x14ac:dyDescent="0.25"/>
    <row r="170" s="2" customFormat="1" x14ac:dyDescent="0.25"/>
    <row r="171" s="2" customFormat="1" x14ac:dyDescent="0.25"/>
    <row r="172" s="2" customFormat="1" x14ac:dyDescent="0.25"/>
    <row r="173" s="2" customFormat="1" x14ac:dyDescent="0.25"/>
    <row r="174" s="2" customFormat="1" x14ac:dyDescent="0.25"/>
    <row r="175" s="2" customFormat="1" x14ac:dyDescent="0.25"/>
    <row r="176" s="2" customFormat="1" x14ac:dyDescent="0.25"/>
    <row r="177" s="2" customFormat="1" x14ac:dyDescent="0.25"/>
    <row r="178" s="2" customFormat="1" x14ac:dyDescent="0.25"/>
    <row r="179" s="2" customFormat="1" x14ac:dyDescent="0.25"/>
    <row r="180" s="2" customFormat="1" x14ac:dyDescent="0.25"/>
    <row r="181" s="2" customFormat="1" x14ac:dyDescent="0.25"/>
    <row r="182" s="2" customFormat="1" x14ac:dyDescent="0.25"/>
    <row r="183" s="2" customFormat="1" x14ac:dyDescent="0.25"/>
    <row r="184" s="2" customFormat="1" x14ac:dyDescent="0.25"/>
    <row r="185" s="2" customFormat="1" x14ac:dyDescent="0.25"/>
    <row r="186" s="2" customFormat="1" x14ac:dyDescent="0.25"/>
    <row r="187" s="2" customFormat="1" x14ac:dyDescent="0.25"/>
    <row r="188" s="2" customFormat="1" x14ac:dyDescent="0.25"/>
    <row r="189" s="2" customFormat="1" x14ac:dyDescent="0.25"/>
    <row r="190" s="2" customFormat="1" x14ac:dyDescent="0.25"/>
    <row r="191" s="2" customFormat="1" x14ac:dyDescent="0.25"/>
    <row r="192" s="2" customFormat="1" x14ac:dyDescent="0.25"/>
    <row r="193" s="2" customFormat="1" x14ac:dyDescent="0.25"/>
    <row r="194" s="2" customFormat="1" x14ac:dyDescent="0.25"/>
  </sheetData>
  <sheetProtection selectLockedCells="1"/>
  <mergeCells count="52">
    <mergeCell ref="E88:G88"/>
    <mergeCell ref="D26:E26"/>
    <mergeCell ref="C3:J3"/>
    <mergeCell ref="C4:J4"/>
    <mergeCell ref="C5:J5"/>
    <mergeCell ref="D6:I6"/>
    <mergeCell ref="D7:I7"/>
    <mergeCell ref="D8:I8"/>
    <mergeCell ref="E12:F12"/>
    <mergeCell ref="H12:I12"/>
    <mergeCell ref="D15:G15"/>
    <mergeCell ref="D16:G16"/>
    <mergeCell ref="D25:F25"/>
    <mergeCell ref="D10:I10"/>
    <mergeCell ref="D58:G58"/>
    <mergeCell ref="D27:F29"/>
    <mergeCell ref="H34:I34"/>
    <mergeCell ref="D36:E36"/>
    <mergeCell ref="D41:I41"/>
    <mergeCell ref="D43:I43"/>
    <mergeCell ref="D87:I87"/>
    <mergeCell ref="D68:I68"/>
    <mergeCell ref="D69:G69"/>
    <mergeCell ref="H69:I69"/>
    <mergeCell ref="D73:E73"/>
    <mergeCell ref="D74:E74"/>
    <mergeCell ref="D75:E75"/>
    <mergeCell ref="D76:E76"/>
    <mergeCell ref="D77:E77"/>
    <mergeCell ref="D79:E79"/>
    <mergeCell ref="D31:I31"/>
    <mergeCell ref="D32:I32"/>
    <mergeCell ref="D33:G33"/>
    <mergeCell ref="H33:I33"/>
    <mergeCell ref="D34:G34"/>
    <mergeCell ref="D83:I83"/>
    <mergeCell ref="D72:G72"/>
    <mergeCell ref="D78:E78"/>
    <mergeCell ref="D81:E81"/>
    <mergeCell ref="D82:E82"/>
    <mergeCell ref="D64:G64"/>
    <mergeCell ref="H64:I64"/>
    <mergeCell ref="D53:H53"/>
    <mergeCell ref="D54:H54"/>
    <mergeCell ref="D55:G55"/>
    <mergeCell ref="D56:G56"/>
    <mergeCell ref="D57:G57"/>
    <mergeCell ref="D44:I44"/>
    <mergeCell ref="D49:E49"/>
    <mergeCell ref="D50:H50"/>
    <mergeCell ref="D59:G59"/>
    <mergeCell ref="D63:I63"/>
  </mergeCells>
  <dataValidations count="1">
    <dataValidation type="list" allowBlank="1" showInputMessage="1" showErrorMessage="1" sqref="H33:I33" xr:uid="{00000000-0002-0000-0200-000000000000}">
      <formula1>$N$33:$N$34</formula1>
    </dataValidation>
  </dataValidations>
  <hyperlinks>
    <hyperlink ref="E88:G88" r:id="rId1" display="SBA PPP Loan Website and Guidance" xr:uid="{48DCF00C-7C43-4E94-AB98-28B24DB7AE5A}"/>
  </hyperlinks>
  <pageMargins left="0.7" right="0.7" top="0.75" bottom="0.75" header="0.3" footer="0.3"/>
  <pageSetup scale="4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Seasonal Company Calculator</vt:lpstr>
    </vt:vector>
  </TitlesOfParts>
  <Company>American AgCredit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 Stucky</dc:creator>
  <cp:lastModifiedBy>Ty Stucky</cp:lastModifiedBy>
  <dcterms:created xsi:type="dcterms:W3CDTF">2021-01-24T21:46:01Z</dcterms:created>
  <dcterms:modified xsi:type="dcterms:W3CDTF">2021-01-24T21:48:45Z</dcterms:modified>
</cp:coreProperties>
</file>